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30_農林業センサス\R2農林業センサス\23_速報値公表_1127\02_県速報資料作成\"/>
    </mc:Choice>
  </mc:AlternateContent>
  <bookViews>
    <workbookView xWindow="-990" yWindow="-60" windowWidth="14985" windowHeight="8805"/>
  </bookViews>
  <sheets>
    <sheet name="増減数・率" sheetId="55922" r:id="rId1"/>
  </sheets>
  <definedNames>
    <definedName name="_xlnm.Print_Area" localSheetId="0">増減数・率!$A$1:$K$278</definedName>
  </definedNames>
  <calcPr calcId="162913"/>
</workbook>
</file>

<file path=xl/calcChain.xml><?xml version="1.0" encoding="utf-8"?>
<calcChain xmlns="http://schemas.openxmlformats.org/spreadsheetml/2006/main">
  <c r="E258" i="55922" l="1"/>
  <c r="D258" i="55922"/>
  <c r="C258" i="55922"/>
  <c r="E257" i="55922"/>
  <c r="D257" i="55922"/>
  <c r="C257" i="55922"/>
  <c r="E278" i="55922" l="1"/>
  <c r="D278" i="55922"/>
  <c r="C278" i="55922"/>
  <c r="E277" i="55922"/>
  <c r="D277" i="55922"/>
  <c r="C277" i="55922"/>
  <c r="E268" i="55922"/>
  <c r="D268" i="55922"/>
  <c r="C268" i="55922"/>
  <c r="K249" i="55922" l="1"/>
  <c r="J249" i="55922"/>
  <c r="I249" i="55922"/>
  <c r="H249" i="55922"/>
  <c r="G249" i="55922"/>
  <c r="F249" i="55922"/>
  <c r="E249" i="55922"/>
  <c r="D249" i="55922"/>
  <c r="C249" i="55922"/>
  <c r="J240" i="55922"/>
  <c r="I240" i="55922"/>
  <c r="H240" i="55922"/>
  <c r="G240" i="55922"/>
  <c r="F240" i="55922"/>
  <c r="E240" i="55922"/>
  <c r="D240" i="55922"/>
  <c r="C240" i="55922"/>
  <c r="I231" i="55922"/>
  <c r="G231" i="55922"/>
  <c r="F231" i="55922"/>
  <c r="E231" i="55922"/>
  <c r="D231" i="55922"/>
  <c r="C231" i="55922"/>
  <c r="J239" i="55922"/>
  <c r="I239" i="55922"/>
  <c r="H239" i="55922"/>
  <c r="G239" i="55922"/>
  <c r="F239" i="55922"/>
  <c r="E239" i="55922"/>
  <c r="D239" i="55922"/>
  <c r="C239" i="55922"/>
  <c r="I230" i="55922"/>
  <c r="G230" i="55922"/>
  <c r="F230" i="55922"/>
  <c r="E230" i="55922"/>
  <c r="D230" i="55922"/>
  <c r="C230" i="55922"/>
  <c r="J221" i="55922"/>
  <c r="I221" i="55922"/>
  <c r="H221" i="55922"/>
  <c r="G221" i="55922"/>
  <c r="F221" i="55922"/>
  <c r="E221" i="55922"/>
  <c r="D221" i="55922"/>
  <c r="C221" i="55922"/>
  <c r="K212" i="55922"/>
  <c r="J212" i="55922"/>
  <c r="I212" i="55922"/>
  <c r="H212" i="55922"/>
  <c r="G212" i="55922"/>
  <c r="F212" i="55922"/>
  <c r="E212" i="55922"/>
  <c r="D212" i="55922"/>
  <c r="C212" i="55922"/>
  <c r="C220" i="55922" l="1"/>
  <c r="H203" i="55922"/>
  <c r="G203" i="55922"/>
  <c r="F203" i="55922"/>
  <c r="E203" i="55922"/>
  <c r="D203" i="55922"/>
  <c r="C203" i="55922"/>
  <c r="J167" i="55922"/>
  <c r="I167" i="55922"/>
  <c r="H167" i="55922"/>
  <c r="G167" i="55922"/>
  <c r="F167" i="55922"/>
  <c r="E167" i="55922"/>
  <c r="D167" i="55922"/>
  <c r="C167" i="55922"/>
  <c r="J158" i="55922" l="1"/>
  <c r="H158" i="55922"/>
  <c r="G158" i="55922"/>
  <c r="F158" i="55922"/>
  <c r="E158" i="55922"/>
  <c r="D158" i="55922"/>
  <c r="C158" i="55922"/>
  <c r="J149" i="55922"/>
  <c r="I149" i="55922"/>
  <c r="H149" i="55922"/>
  <c r="G149" i="55922"/>
  <c r="F149" i="55922"/>
  <c r="E149" i="55922"/>
  <c r="D149" i="55922"/>
  <c r="C149" i="55922"/>
  <c r="J157" i="55922"/>
  <c r="H157" i="55922"/>
  <c r="G157" i="55922"/>
  <c r="F157" i="55922"/>
  <c r="E157" i="55922"/>
  <c r="D157" i="55922"/>
  <c r="C157" i="55922"/>
  <c r="J166" i="55922"/>
  <c r="I166" i="55922"/>
  <c r="H166" i="55922"/>
  <c r="G166" i="55922"/>
  <c r="F166" i="55922"/>
  <c r="E166" i="55922"/>
  <c r="D166" i="55922"/>
  <c r="C166" i="55922"/>
  <c r="K140" i="55922" l="1"/>
  <c r="J140" i="55922"/>
  <c r="H140" i="55922"/>
  <c r="G140" i="55922"/>
  <c r="F140" i="55922"/>
  <c r="E140" i="55922"/>
  <c r="D140" i="55922"/>
  <c r="C140" i="55922"/>
  <c r="C131" i="55922"/>
  <c r="I122" i="55922"/>
  <c r="H122" i="55922"/>
  <c r="F122" i="55922"/>
  <c r="E122" i="55922"/>
  <c r="D122" i="55922"/>
  <c r="C122" i="55922"/>
  <c r="I113" i="55922"/>
  <c r="H113" i="55922"/>
  <c r="G113" i="55922"/>
  <c r="F113" i="55922"/>
  <c r="E113" i="55922"/>
  <c r="D113" i="55922"/>
  <c r="C113" i="55922"/>
  <c r="I121" i="55922"/>
  <c r="H121" i="55922"/>
  <c r="E104" i="55922"/>
  <c r="D104" i="55922"/>
  <c r="C104" i="55922"/>
  <c r="J95" i="55922"/>
  <c r="I95" i="55922"/>
  <c r="H95" i="55922"/>
  <c r="G95" i="55922"/>
  <c r="F95" i="55922"/>
  <c r="E95" i="55922"/>
  <c r="D95" i="55922"/>
  <c r="C95" i="55922"/>
  <c r="I86" i="55922"/>
  <c r="H86" i="55922"/>
  <c r="G86" i="55922"/>
  <c r="F86" i="55922"/>
  <c r="E86" i="55922"/>
  <c r="D86" i="55922"/>
  <c r="C86" i="55922"/>
  <c r="J77" i="55922"/>
  <c r="I77" i="55922"/>
  <c r="H77" i="55922"/>
  <c r="G77" i="55922"/>
  <c r="F77" i="55922"/>
  <c r="E77" i="55922"/>
  <c r="D77" i="55922"/>
  <c r="C77" i="55922"/>
  <c r="C94" i="55922"/>
  <c r="J76" i="55922"/>
  <c r="J67" i="55922"/>
  <c r="J68" i="55922"/>
  <c r="I68" i="55922"/>
  <c r="H68" i="55922"/>
  <c r="G68" i="55922"/>
  <c r="F68" i="55922"/>
  <c r="E68" i="55922"/>
  <c r="D68" i="55922"/>
  <c r="C68" i="55922"/>
  <c r="J59" i="55922"/>
  <c r="I59" i="55922"/>
  <c r="H59" i="55922"/>
  <c r="G59" i="55922"/>
  <c r="F59" i="55922"/>
  <c r="E59" i="55922"/>
  <c r="D59" i="55922"/>
  <c r="C59" i="55922"/>
  <c r="F50" i="55922"/>
  <c r="D50" i="55922"/>
  <c r="J50" i="55922"/>
  <c r="I50" i="55922"/>
  <c r="H50" i="55922"/>
  <c r="G50" i="55922"/>
  <c r="E50" i="55922"/>
  <c r="C50" i="55922"/>
  <c r="I41" i="55922"/>
  <c r="G41" i="55922"/>
  <c r="F41" i="55922"/>
  <c r="E41" i="55922"/>
  <c r="D41" i="55922"/>
  <c r="C41" i="55922"/>
  <c r="C40" i="55922"/>
  <c r="C30" i="55922"/>
  <c r="I21" i="55922"/>
  <c r="G21" i="55922"/>
  <c r="F21" i="55922"/>
  <c r="E21" i="55922"/>
  <c r="D21" i="55922"/>
  <c r="C21" i="55922" l="1"/>
  <c r="K12" i="55922"/>
  <c r="J12" i="55922"/>
  <c r="I12" i="55922"/>
  <c r="H12" i="55922"/>
  <c r="G12" i="55922"/>
  <c r="F12" i="55922"/>
  <c r="E12" i="55922"/>
  <c r="C12" i="55922"/>
  <c r="D12" i="55922"/>
  <c r="K11" i="55922"/>
  <c r="J11" i="55922"/>
  <c r="I11" i="55922" l="1"/>
  <c r="H11" i="55922"/>
  <c r="G11" i="55922"/>
  <c r="F11" i="55922"/>
  <c r="E11" i="55922"/>
  <c r="D11" i="55922"/>
  <c r="J220" i="55922" l="1"/>
  <c r="I85" i="55922" l="1"/>
  <c r="H85" i="55922"/>
  <c r="G85" i="55922"/>
  <c r="F85" i="55922"/>
  <c r="E85" i="55922"/>
  <c r="D85" i="55922"/>
  <c r="C85" i="55922"/>
  <c r="I76" i="55922"/>
  <c r="H76" i="55922"/>
  <c r="G76" i="55922"/>
  <c r="F76" i="55922"/>
  <c r="E76" i="55922"/>
  <c r="D76" i="55922"/>
  <c r="C76" i="55922"/>
  <c r="E103" i="55922"/>
  <c r="D67" i="55922"/>
  <c r="E67" i="55922"/>
  <c r="F67" i="55922"/>
  <c r="G67" i="55922"/>
  <c r="H67" i="55922"/>
  <c r="I67" i="55922"/>
  <c r="F220" i="55922"/>
  <c r="F211" i="55922"/>
  <c r="K211" i="55922"/>
  <c r="J211" i="55922"/>
  <c r="I220" i="55922"/>
  <c r="H220" i="55922"/>
  <c r="G220" i="55922"/>
  <c r="E220" i="55922"/>
  <c r="D220" i="55922"/>
  <c r="I211" i="55922"/>
  <c r="H211" i="55922"/>
  <c r="G211" i="55922"/>
  <c r="E211" i="55922"/>
  <c r="D211" i="55922"/>
  <c r="C211" i="55922"/>
  <c r="J49" i="55922"/>
  <c r="I49" i="55922"/>
  <c r="H49" i="55922"/>
  <c r="G49" i="55922"/>
  <c r="F49" i="55922"/>
  <c r="E49" i="55922"/>
  <c r="D49" i="55922"/>
  <c r="C49" i="55922"/>
  <c r="K248" i="55922"/>
  <c r="K139" i="55922"/>
  <c r="C139" i="55922"/>
  <c r="D139" i="55922"/>
  <c r="E139" i="55922"/>
  <c r="F139" i="55922"/>
  <c r="G139" i="55922"/>
  <c r="H139" i="55922"/>
  <c r="J139" i="55922"/>
  <c r="K131" i="55922"/>
  <c r="K130" i="55922"/>
  <c r="I40" i="55922"/>
  <c r="G40" i="55922"/>
  <c r="F40" i="55922"/>
  <c r="E40" i="55922"/>
  <c r="D40" i="55922"/>
  <c r="C29" i="55922"/>
  <c r="H202" i="55922"/>
  <c r="G202" i="55922"/>
  <c r="F202" i="55922"/>
  <c r="E202" i="55922"/>
  <c r="D202" i="55922"/>
  <c r="C202" i="55922"/>
  <c r="J248" i="55922"/>
  <c r="E267" i="55922"/>
  <c r="D267" i="55922"/>
  <c r="C267" i="55922"/>
  <c r="I248" i="55922"/>
  <c r="H248" i="55922"/>
  <c r="G248" i="55922"/>
  <c r="F248" i="55922"/>
  <c r="E248" i="55922"/>
  <c r="D248" i="55922"/>
  <c r="C248" i="55922"/>
  <c r="J148" i="55922"/>
  <c r="I148" i="55922"/>
  <c r="H148" i="55922"/>
  <c r="G148" i="55922"/>
  <c r="F148" i="55922"/>
  <c r="E148" i="55922"/>
  <c r="D148" i="55922"/>
  <c r="C148" i="55922"/>
  <c r="D103" i="55922"/>
  <c r="C103" i="55922"/>
  <c r="J94" i="55922"/>
  <c r="I94" i="55922"/>
  <c r="H94" i="55922"/>
  <c r="G94" i="55922"/>
  <c r="F94" i="55922"/>
  <c r="E94" i="55922"/>
  <c r="D94" i="55922"/>
  <c r="F121" i="55922"/>
  <c r="E121" i="55922"/>
  <c r="D121" i="55922"/>
  <c r="C121" i="55922"/>
  <c r="I112" i="55922"/>
  <c r="H112" i="55922"/>
  <c r="G112" i="55922"/>
  <c r="F112" i="55922"/>
  <c r="E112" i="55922"/>
  <c r="D112" i="55922"/>
  <c r="C112" i="55922"/>
  <c r="J131" i="55922"/>
  <c r="I131" i="55922"/>
  <c r="H131" i="55922"/>
  <c r="G131" i="55922"/>
  <c r="F131" i="55922"/>
  <c r="E131" i="55922"/>
  <c r="D131" i="55922"/>
  <c r="J130" i="55922"/>
  <c r="I130" i="55922"/>
  <c r="H130" i="55922"/>
  <c r="G130" i="55922"/>
  <c r="F130" i="55922"/>
  <c r="E130" i="55922"/>
  <c r="D130" i="55922"/>
  <c r="C130" i="55922"/>
  <c r="C67" i="55922"/>
  <c r="J58" i="55922"/>
  <c r="I58" i="55922"/>
  <c r="H58" i="55922"/>
  <c r="G58" i="55922"/>
  <c r="F58" i="55922"/>
  <c r="E58" i="55922"/>
  <c r="D58" i="55922"/>
  <c r="C58" i="55922"/>
  <c r="C11" i="55922"/>
  <c r="D30" i="55922"/>
  <c r="D29" i="55922"/>
  <c r="J29" i="55922"/>
  <c r="I29" i="55922"/>
  <c r="H29" i="55922"/>
  <c r="G29" i="55922"/>
  <c r="F29" i="55922"/>
  <c r="E29" i="55922"/>
  <c r="I20" i="55922"/>
  <c r="G20" i="55922"/>
  <c r="F20" i="55922"/>
  <c r="E20" i="55922"/>
  <c r="D20" i="55922"/>
  <c r="C20" i="55922"/>
  <c r="J30" i="55922"/>
  <c r="I30" i="55922"/>
  <c r="H30" i="55922"/>
  <c r="G30" i="55922"/>
  <c r="F30" i="55922"/>
  <c r="E30" i="55922"/>
</calcChain>
</file>

<file path=xl/sharedStrings.xml><?xml version="1.0" encoding="utf-8"?>
<sst xmlns="http://schemas.openxmlformats.org/spreadsheetml/2006/main" count="533" uniqueCount="197">
  <si>
    <t>区  分</t>
    <rPh sb="0" eb="4">
      <t>クブン</t>
    </rPh>
    <phoneticPr fontId="2"/>
  </si>
  <si>
    <t>（つづき）</t>
    <phoneticPr fontId="7"/>
  </si>
  <si>
    <t>Ⅱ　統計表</t>
    <rPh sb="2" eb="5">
      <t>トウケイヒョウ</t>
    </rPh>
    <phoneticPr fontId="2"/>
  </si>
  <si>
    <t>１　農林業経営体</t>
    <rPh sb="2" eb="5">
      <t>ノウリンギョウ</t>
    </rPh>
    <rPh sb="5" eb="8">
      <t>ケイエイタイ</t>
    </rPh>
    <phoneticPr fontId="7"/>
  </si>
  <si>
    <t>（１）　農林業経営体数</t>
    <rPh sb="4" eb="7">
      <t>ノウリンギョウ</t>
    </rPh>
    <rPh sb="7" eb="10">
      <t>ケイエイタイ</t>
    </rPh>
    <rPh sb="10" eb="11">
      <t>スウ</t>
    </rPh>
    <phoneticPr fontId="2"/>
  </si>
  <si>
    <t>（２）　組織形態別経営体数</t>
    <rPh sb="4" eb="6">
      <t>ソシキ</t>
    </rPh>
    <rPh sb="6" eb="8">
      <t>ケイタイ</t>
    </rPh>
    <rPh sb="8" eb="9">
      <t>ベツ</t>
    </rPh>
    <rPh sb="9" eb="13">
      <t>ケイエイタイスウ</t>
    </rPh>
    <phoneticPr fontId="2"/>
  </si>
  <si>
    <t>合計</t>
    <rPh sb="0" eb="2">
      <t>ゴウケイ</t>
    </rPh>
    <phoneticPr fontId="2"/>
  </si>
  <si>
    <t>計</t>
    <rPh sb="0" eb="1">
      <t>ケイ</t>
    </rPh>
    <phoneticPr fontId="7"/>
  </si>
  <si>
    <t>法人化している</t>
    <rPh sb="0" eb="3">
      <t>ホウジンカ</t>
    </rPh>
    <phoneticPr fontId="2"/>
  </si>
  <si>
    <t>株式会社</t>
    <rPh sb="0" eb="4">
      <t>カブシキガイシャ</t>
    </rPh>
    <phoneticPr fontId="7"/>
  </si>
  <si>
    <t>合同会社</t>
    <rPh sb="0" eb="2">
      <t>ゴウドウ</t>
    </rPh>
    <rPh sb="2" eb="4">
      <t>ガイシャ</t>
    </rPh>
    <phoneticPr fontId="7"/>
  </si>
  <si>
    <t>法人化している（つづき）</t>
    <rPh sb="0" eb="3">
      <t>ホウジンカ</t>
    </rPh>
    <phoneticPr fontId="2"/>
  </si>
  <si>
    <t>会社</t>
    <rPh sb="0" eb="2">
      <t>カイシャ</t>
    </rPh>
    <phoneticPr fontId="7"/>
  </si>
  <si>
    <t>小計</t>
    <rPh sb="0" eb="2">
      <t>ショウケイ</t>
    </rPh>
    <phoneticPr fontId="7"/>
  </si>
  <si>
    <t>各種団体</t>
    <rPh sb="0" eb="2">
      <t>カクシュ</t>
    </rPh>
    <rPh sb="2" eb="4">
      <t>ダンタイ</t>
    </rPh>
    <phoneticPr fontId="7"/>
  </si>
  <si>
    <t>農協</t>
    <rPh sb="0" eb="2">
      <t>ノウキョウ</t>
    </rPh>
    <phoneticPr fontId="7"/>
  </si>
  <si>
    <t>森林組合</t>
    <rPh sb="0" eb="2">
      <t>シンリン</t>
    </rPh>
    <rPh sb="2" eb="4">
      <t>クミアイ</t>
    </rPh>
    <phoneticPr fontId="7"/>
  </si>
  <si>
    <t>地方公共団体・財産区</t>
    <rPh sb="0" eb="2">
      <t>チホウ</t>
    </rPh>
    <rPh sb="2" eb="4">
      <t>コウキョウ</t>
    </rPh>
    <rPh sb="4" eb="6">
      <t>ダンタイ</t>
    </rPh>
    <rPh sb="7" eb="10">
      <t>ザイサンク</t>
    </rPh>
    <phoneticPr fontId="7"/>
  </si>
  <si>
    <t>法人化していない</t>
    <rPh sb="0" eb="3">
      <t>ホウジンカ</t>
    </rPh>
    <phoneticPr fontId="7"/>
  </si>
  <si>
    <t>個人経営体</t>
    <rPh sb="0" eb="2">
      <t>コジン</t>
    </rPh>
    <rPh sb="2" eb="5">
      <t>ケイエイタイ</t>
    </rPh>
    <phoneticPr fontId="7"/>
  </si>
  <si>
    <t>２　農業経営体</t>
    <rPh sb="2" eb="4">
      <t>ノウギョウ</t>
    </rPh>
    <rPh sb="4" eb="7">
      <t>ケイエイタイ</t>
    </rPh>
    <phoneticPr fontId="7"/>
  </si>
  <si>
    <t>（１）　組織形態別経営体数</t>
    <rPh sb="4" eb="6">
      <t>ソシキ</t>
    </rPh>
    <rPh sb="6" eb="8">
      <t>ケイタイ</t>
    </rPh>
    <rPh sb="8" eb="9">
      <t>ベツ</t>
    </rPh>
    <rPh sb="9" eb="13">
      <t>ケイエイタイスウ</t>
    </rPh>
    <phoneticPr fontId="2"/>
  </si>
  <si>
    <t>（２）　経営耕地面積規模別経営体数</t>
    <rPh sb="4" eb="6">
      <t>ケイエイ</t>
    </rPh>
    <rPh sb="6" eb="8">
      <t>コウチ</t>
    </rPh>
    <rPh sb="8" eb="10">
      <t>メンセキ</t>
    </rPh>
    <rPh sb="10" eb="12">
      <t>キボ</t>
    </rPh>
    <rPh sb="12" eb="13">
      <t>ベツ</t>
    </rPh>
    <rPh sb="13" eb="17">
      <t>ケイエイタイスウ</t>
    </rPh>
    <phoneticPr fontId="2"/>
  </si>
  <si>
    <t>0.3ha未満</t>
    <rPh sb="5" eb="7">
      <t>ミマン</t>
    </rPh>
    <phoneticPr fontId="7"/>
  </si>
  <si>
    <t>0.3～0.5</t>
    <phoneticPr fontId="7"/>
  </si>
  <si>
    <t>0.5～1.0</t>
    <phoneticPr fontId="7"/>
  </si>
  <si>
    <t>1.0～1.5</t>
    <phoneticPr fontId="7"/>
  </si>
  <si>
    <t>1.5～2.0</t>
    <phoneticPr fontId="7"/>
  </si>
  <si>
    <t>2.0～3.0</t>
    <phoneticPr fontId="7"/>
  </si>
  <si>
    <t>3.0～5.0</t>
    <phoneticPr fontId="7"/>
  </si>
  <si>
    <t>5.0～10.0</t>
    <phoneticPr fontId="7"/>
  </si>
  <si>
    <t>10.0～20.0</t>
    <phoneticPr fontId="7"/>
  </si>
  <si>
    <t>20.0～30.0</t>
    <phoneticPr fontId="7"/>
  </si>
  <si>
    <t>30.0～50.0</t>
    <phoneticPr fontId="7"/>
  </si>
  <si>
    <t>50.0～100.0</t>
    <phoneticPr fontId="7"/>
  </si>
  <si>
    <t>50万円未満</t>
    <rPh sb="2" eb="3">
      <t>マン</t>
    </rPh>
    <rPh sb="3" eb="4">
      <t>エン</t>
    </rPh>
    <rPh sb="4" eb="6">
      <t>ミマン</t>
    </rPh>
    <phoneticPr fontId="7"/>
  </si>
  <si>
    <t>50～100</t>
    <phoneticPr fontId="7"/>
  </si>
  <si>
    <t>300～500</t>
    <phoneticPr fontId="7"/>
  </si>
  <si>
    <t>3～5億円</t>
    <rPh sb="3" eb="5">
      <t>オクエン</t>
    </rPh>
    <phoneticPr fontId="7"/>
  </si>
  <si>
    <t>5億円以上</t>
    <rPh sb="1" eb="3">
      <t>オクエン</t>
    </rPh>
    <rPh sb="3" eb="5">
      <t>イジョウ</t>
    </rPh>
    <phoneticPr fontId="7"/>
  </si>
  <si>
    <t>稲作</t>
    <rPh sb="0" eb="2">
      <t>イナサク</t>
    </rPh>
    <phoneticPr fontId="7"/>
  </si>
  <si>
    <t>麦類作</t>
    <rPh sb="0" eb="2">
      <t>ムギルイ</t>
    </rPh>
    <rPh sb="2" eb="3">
      <t>サク</t>
    </rPh>
    <phoneticPr fontId="7"/>
  </si>
  <si>
    <t>雑穀・いも類・豆類</t>
    <rPh sb="0" eb="2">
      <t>ザッコク</t>
    </rPh>
    <rPh sb="5" eb="6">
      <t>ルイ</t>
    </rPh>
    <rPh sb="7" eb="9">
      <t>マメルイ</t>
    </rPh>
    <phoneticPr fontId="7"/>
  </si>
  <si>
    <t>工芸農作物</t>
    <rPh sb="0" eb="2">
      <t>コウゲイ</t>
    </rPh>
    <rPh sb="2" eb="5">
      <t>ノウサクブツ</t>
    </rPh>
    <phoneticPr fontId="7"/>
  </si>
  <si>
    <t>露地野菜</t>
    <rPh sb="0" eb="2">
      <t>ロジ</t>
    </rPh>
    <rPh sb="2" eb="4">
      <t>ヤサイ</t>
    </rPh>
    <phoneticPr fontId="7"/>
  </si>
  <si>
    <t>施設野菜</t>
    <rPh sb="0" eb="2">
      <t>シセツ</t>
    </rPh>
    <rPh sb="2" eb="4">
      <t>ヤサイ</t>
    </rPh>
    <phoneticPr fontId="7"/>
  </si>
  <si>
    <t>果樹類</t>
    <rPh sb="0" eb="3">
      <t>カジュルイ</t>
    </rPh>
    <phoneticPr fontId="7"/>
  </si>
  <si>
    <t>酪農</t>
    <rPh sb="0" eb="2">
      <t>ラクノウ</t>
    </rPh>
    <phoneticPr fontId="7"/>
  </si>
  <si>
    <t>肉用牛</t>
    <rPh sb="0" eb="3">
      <t>ニクヨウギュウ</t>
    </rPh>
    <phoneticPr fontId="7"/>
  </si>
  <si>
    <t>養豚</t>
    <rPh sb="0" eb="2">
      <t>ヨウトン</t>
    </rPh>
    <phoneticPr fontId="7"/>
  </si>
  <si>
    <t>養鶏</t>
    <rPh sb="0" eb="2">
      <t>ヨウケイ</t>
    </rPh>
    <phoneticPr fontId="7"/>
  </si>
  <si>
    <t>養蚕</t>
    <rPh sb="0" eb="2">
      <t>ヨウサン</t>
    </rPh>
    <phoneticPr fontId="7"/>
  </si>
  <si>
    <t>単一経営（つづき）</t>
    <rPh sb="0" eb="2">
      <t>タンイツ</t>
    </rPh>
    <rPh sb="2" eb="4">
      <t>ケイエイ</t>
    </rPh>
    <phoneticPr fontId="7"/>
  </si>
  <si>
    <t>田</t>
    <rPh sb="0" eb="1">
      <t>タ</t>
    </rPh>
    <phoneticPr fontId="7"/>
  </si>
  <si>
    <t>面積計</t>
    <rPh sb="0" eb="2">
      <t>メンセキ</t>
    </rPh>
    <rPh sb="2" eb="3">
      <t>ケイ</t>
    </rPh>
    <phoneticPr fontId="7"/>
  </si>
  <si>
    <t>畑</t>
    <rPh sb="0" eb="1">
      <t>ハタケ</t>
    </rPh>
    <phoneticPr fontId="7"/>
  </si>
  <si>
    <t>樹園地</t>
    <rPh sb="0" eb="1">
      <t>ジュ</t>
    </rPh>
    <rPh sb="1" eb="3">
      <t>エンチ</t>
    </rPh>
    <phoneticPr fontId="7"/>
  </si>
  <si>
    <t>樹園地のある経営体数</t>
    <rPh sb="0" eb="1">
      <t>ジュ</t>
    </rPh>
    <rPh sb="1" eb="3">
      <t>エンチ</t>
    </rPh>
    <rPh sb="6" eb="9">
      <t>ケイエイタイ</t>
    </rPh>
    <rPh sb="9" eb="10">
      <t>スウ</t>
    </rPh>
    <phoneticPr fontId="7"/>
  </si>
  <si>
    <t>農産物の販売のあった経営体</t>
    <rPh sb="0" eb="3">
      <t>ノウサンブツ</t>
    </rPh>
    <rPh sb="4" eb="6">
      <t>ハンバイ</t>
    </rPh>
    <rPh sb="10" eb="13">
      <t>ケイエイタイ</t>
    </rPh>
    <phoneticPr fontId="7"/>
  </si>
  <si>
    <t>農協以外の集出荷団体</t>
    <rPh sb="0" eb="2">
      <t>ノウキョウ</t>
    </rPh>
    <rPh sb="2" eb="4">
      <t>イガイ</t>
    </rPh>
    <rPh sb="5" eb="6">
      <t>シュウ</t>
    </rPh>
    <rPh sb="6" eb="8">
      <t>シュッカ</t>
    </rPh>
    <rPh sb="8" eb="10">
      <t>ダンタイ</t>
    </rPh>
    <phoneticPr fontId="7"/>
  </si>
  <si>
    <t>卸売市場</t>
    <rPh sb="0" eb="2">
      <t>オロシウリ</t>
    </rPh>
    <rPh sb="2" eb="4">
      <t>シジョウ</t>
    </rPh>
    <phoneticPr fontId="7"/>
  </si>
  <si>
    <t>小売業者</t>
    <rPh sb="0" eb="2">
      <t>コウリ</t>
    </rPh>
    <rPh sb="2" eb="4">
      <t>ギョウシャ</t>
    </rPh>
    <phoneticPr fontId="7"/>
  </si>
  <si>
    <t>その他</t>
    <rPh sb="2" eb="3">
      <t>タ</t>
    </rPh>
    <phoneticPr fontId="7"/>
  </si>
  <si>
    <t>3ha未満</t>
    <rPh sb="3" eb="5">
      <t>ミマン</t>
    </rPh>
    <phoneticPr fontId="7"/>
  </si>
  <si>
    <t>3～5</t>
    <phoneticPr fontId="7"/>
  </si>
  <si>
    <t>5～10</t>
    <phoneticPr fontId="7"/>
  </si>
  <si>
    <t>10～20</t>
    <phoneticPr fontId="7"/>
  </si>
  <si>
    <t>20～30</t>
    <phoneticPr fontId="7"/>
  </si>
  <si>
    <t>30～50</t>
    <phoneticPr fontId="7"/>
  </si>
  <si>
    <t>65歳未満の農業専従者がいる</t>
    <rPh sb="2" eb="3">
      <t>サイ</t>
    </rPh>
    <rPh sb="3" eb="5">
      <t>ミマン</t>
    </rPh>
    <rPh sb="6" eb="8">
      <t>ノウギョウ</t>
    </rPh>
    <rPh sb="8" eb="11">
      <t>センジュウシャ</t>
    </rPh>
    <phoneticPr fontId="7"/>
  </si>
  <si>
    <t>花き・花木</t>
    <rPh sb="0" eb="1">
      <t>カ</t>
    </rPh>
    <rPh sb="3" eb="5">
      <t>ハナギ</t>
    </rPh>
    <phoneticPr fontId="7"/>
  </si>
  <si>
    <t>その他の
作物</t>
    <rPh sb="2" eb="3">
      <t>タ</t>
    </rPh>
    <rPh sb="5" eb="7">
      <t>サクブツ</t>
    </rPh>
    <phoneticPr fontId="7"/>
  </si>
  <si>
    <t>その他の
畜産</t>
    <rPh sb="2" eb="3">
      <t>タ</t>
    </rPh>
    <rPh sb="5" eb="7">
      <t>チクサン</t>
    </rPh>
    <phoneticPr fontId="7"/>
  </si>
  <si>
    <t>農林業
経営体</t>
    <rPh sb="0" eb="3">
      <t>ノウリンギョウ</t>
    </rPh>
    <rPh sb="4" eb="7">
      <t>ケイエイタイ</t>
    </rPh>
    <phoneticPr fontId="2"/>
  </si>
  <si>
    <t>農事組合
法人</t>
    <rPh sb="0" eb="2">
      <t>ノウジ</t>
    </rPh>
    <rPh sb="2" eb="4">
      <t>クミアイ</t>
    </rPh>
    <rPh sb="5" eb="7">
      <t>ホウジン</t>
    </rPh>
    <phoneticPr fontId="2"/>
  </si>
  <si>
    <t>会社</t>
    <rPh sb="0" eb="1">
      <t>カイ</t>
    </rPh>
    <rPh sb="1" eb="2">
      <t>シャ</t>
    </rPh>
    <phoneticPr fontId="7"/>
  </si>
  <si>
    <t>その他の
各種団体</t>
    <rPh sb="2" eb="3">
      <t>タ</t>
    </rPh>
    <rPh sb="5" eb="7">
      <t>カクシュ</t>
    </rPh>
    <rPh sb="7" eb="9">
      <t>ダンタイ</t>
    </rPh>
    <phoneticPr fontId="7"/>
  </si>
  <si>
    <t>その他の
法人</t>
    <rPh sb="2" eb="3">
      <t>タ</t>
    </rPh>
    <rPh sb="5" eb="7">
      <t>ホウジン</t>
    </rPh>
    <phoneticPr fontId="7"/>
  </si>
  <si>
    <t>経営耕地
なし</t>
    <rPh sb="0" eb="2">
      <t>ケイエイ</t>
    </rPh>
    <rPh sb="2" eb="4">
      <t>コウチ</t>
    </rPh>
    <phoneticPr fontId="7"/>
  </si>
  <si>
    <t>販売の
あった
経営体</t>
    <rPh sb="0" eb="2">
      <t>ハンバイ</t>
    </rPh>
    <rPh sb="8" eb="11">
      <t>ケイエイタイ</t>
    </rPh>
    <phoneticPr fontId="7"/>
  </si>
  <si>
    <t>経営耕地
のある
経営体数</t>
    <rPh sb="0" eb="2">
      <t>ケイエイ</t>
    </rPh>
    <rPh sb="2" eb="4">
      <t>コウチ</t>
    </rPh>
    <rPh sb="9" eb="12">
      <t>ケイエイタイ</t>
    </rPh>
    <rPh sb="12" eb="13">
      <t>スウ</t>
    </rPh>
    <phoneticPr fontId="7"/>
  </si>
  <si>
    <t>経営耕地
総面積</t>
    <rPh sb="0" eb="2">
      <t>ケイエイ</t>
    </rPh>
    <rPh sb="2" eb="4">
      <t>コウチ</t>
    </rPh>
    <rPh sb="5" eb="8">
      <t>ソウメンセキ</t>
    </rPh>
    <phoneticPr fontId="7"/>
  </si>
  <si>
    <t>田のある
経営体数</t>
    <rPh sb="0" eb="1">
      <t>タ</t>
    </rPh>
    <rPh sb="5" eb="8">
      <t>ケイエイタイ</t>
    </rPh>
    <rPh sb="8" eb="9">
      <t>スウ</t>
    </rPh>
    <phoneticPr fontId="7"/>
  </si>
  <si>
    <t>畑のある
経営体数</t>
    <rPh sb="0" eb="1">
      <t>ハタケ</t>
    </rPh>
    <rPh sb="5" eb="8">
      <t>ケイエイタイ</t>
    </rPh>
    <rPh sb="8" eb="9">
      <t>スウ</t>
    </rPh>
    <phoneticPr fontId="7"/>
  </si>
  <si>
    <t>借入耕地
面積</t>
    <rPh sb="0" eb="2">
      <t>カリイレ</t>
    </rPh>
    <rPh sb="2" eb="4">
      <t>コウチ</t>
    </rPh>
    <rPh sb="5" eb="7">
      <t>メンセキ</t>
    </rPh>
    <phoneticPr fontId="7"/>
  </si>
  <si>
    <t>食品製造業
・外食産業</t>
    <rPh sb="0" eb="2">
      <t>ショクヒン</t>
    </rPh>
    <rPh sb="2" eb="5">
      <t>セイゾウギョウ</t>
    </rPh>
    <rPh sb="7" eb="9">
      <t>ガイショク</t>
    </rPh>
    <rPh sb="9" eb="11">
      <t>サンギョウ</t>
    </rPh>
    <phoneticPr fontId="7"/>
  </si>
  <si>
    <t>消費者に
直接販売</t>
    <rPh sb="0" eb="3">
      <t>ショウヒシャ</t>
    </rPh>
    <rPh sb="5" eb="7">
      <t>チョクセツ</t>
    </rPh>
    <rPh sb="7" eb="9">
      <t>ハンバイ</t>
    </rPh>
    <phoneticPr fontId="7"/>
  </si>
  <si>
    <t>保有山林
なし</t>
    <rPh sb="0" eb="2">
      <t>ホユウ</t>
    </rPh>
    <rPh sb="2" eb="4">
      <t>サンリン</t>
    </rPh>
    <phoneticPr fontId="7"/>
  </si>
  <si>
    <t>500～1,000</t>
    <phoneticPr fontId="7"/>
  </si>
  <si>
    <t>男</t>
    <rPh sb="0" eb="1">
      <t>オトコ</t>
    </rPh>
    <phoneticPr fontId="7"/>
  </si>
  <si>
    <t>女</t>
    <rPh sb="0" eb="1">
      <t>オンナ</t>
    </rPh>
    <phoneticPr fontId="7"/>
  </si>
  <si>
    <t>平均年齢</t>
    <rPh sb="0" eb="2">
      <t>ヘイキン</t>
    </rPh>
    <rPh sb="2" eb="4">
      <t>ネンレイ</t>
    </rPh>
    <phoneticPr fontId="7"/>
  </si>
  <si>
    <t>農産物販売金額１位の出荷先別</t>
    <rPh sb="0" eb="3">
      <t>ノウサンブツ</t>
    </rPh>
    <rPh sb="3" eb="5">
      <t>ハンバイ</t>
    </rPh>
    <rPh sb="5" eb="7">
      <t>キンガク</t>
    </rPh>
    <rPh sb="8" eb="9">
      <t>イ</t>
    </rPh>
    <rPh sb="10" eb="13">
      <t>シュッカサキ</t>
    </rPh>
    <rPh sb="13" eb="14">
      <t>ベツ</t>
    </rPh>
    <phoneticPr fontId="7"/>
  </si>
  <si>
    <t>合名・
合資会社</t>
    <rPh sb="0" eb="2">
      <t>ゴウメイ</t>
    </rPh>
    <rPh sb="4" eb="6">
      <t>ゴウシ</t>
    </rPh>
    <rPh sb="6" eb="8">
      <t>ガイシャ</t>
    </rPh>
    <phoneticPr fontId="7"/>
  </si>
  <si>
    <t>単位：経営体</t>
    <rPh sb="0" eb="2">
      <t>タンイ</t>
    </rPh>
    <rPh sb="3" eb="6">
      <t>ケイエイタイ</t>
    </rPh>
    <phoneticPr fontId="7"/>
  </si>
  <si>
    <t>単位：経営体、ha</t>
    <rPh sb="0" eb="2">
      <t>タンイ</t>
    </rPh>
    <rPh sb="3" eb="6">
      <t>ケイエイタイ</t>
    </rPh>
    <phoneticPr fontId="7"/>
  </si>
  <si>
    <t>単位：ha</t>
    <rPh sb="0" eb="2">
      <t>タンイ</t>
    </rPh>
    <phoneticPr fontId="7"/>
  </si>
  <si>
    <t>男女計</t>
    <rPh sb="0" eb="2">
      <t>ダンジョ</t>
    </rPh>
    <rPh sb="2" eb="3">
      <t>ケイ</t>
    </rPh>
    <phoneticPr fontId="7"/>
  </si>
  <si>
    <t>年齢階層別</t>
    <rPh sb="0" eb="2">
      <t>ネンレイ</t>
    </rPh>
    <rPh sb="2" eb="5">
      <t>カイソウベツ</t>
    </rPh>
    <phoneticPr fontId="7"/>
  </si>
  <si>
    <t>30～34</t>
    <phoneticPr fontId="7"/>
  </si>
  <si>
    <t>35～39</t>
    <phoneticPr fontId="7"/>
  </si>
  <si>
    <t>40～44</t>
    <phoneticPr fontId="7"/>
  </si>
  <si>
    <t>45～49</t>
    <phoneticPr fontId="7"/>
  </si>
  <si>
    <t>50～54</t>
    <phoneticPr fontId="7"/>
  </si>
  <si>
    <t>（つづき）</t>
    <phoneticPr fontId="7"/>
  </si>
  <si>
    <t>55～59</t>
    <phoneticPr fontId="7"/>
  </si>
  <si>
    <t>60～64</t>
    <phoneticPr fontId="7"/>
  </si>
  <si>
    <t>65～69</t>
    <phoneticPr fontId="7"/>
  </si>
  <si>
    <t>70～74</t>
    <phoneticPr fontId="7"/>
  </si>
  <si>
    <t>75～79</t>
    <phoneticPr fontId="7"/>
  </si>
  <si>
    <t>80～84</t>
    <phoneticPr fontId="7"/>
  </si>
  <si>
    <t>年齢階層別（つづき）</t>
    <rPh sb="0" eb="2">
      <t>ネンレイ</t>
    </rPh>
    <rPh sb="2" eb="5">
      <t>カイソウベツ</t>
    </rPh>
    <phoneticPr fontId="7"/>
  </si>
  <si>
    <t>単一経営（主位部門が80％以上の経営体）</t>
    <rPh sb="0" eb="2">
      <t>タンイツ</t>
    </rPh>
    <rPh sb="2" eb="4">
      <t>ケイエイ</t>
    </rPh>
    <rPh sb="5" eb="7">
      <t>シュイ</t>
    </rPh>
    <rPh sb="7" eb="9">
      <t>ブモン</t>
    </rPh>
    <rPh sb="13" eb="15">
      <t>イジョウ</t>
    </rPh>
    <rPh sb="16" eb="19">
      <t>ケイエイタイ</t>
    </rPh>
    <phoneticPr fontId="7"/>
  </si>
  <si>
    <t>１経営体当たり経営耕地面積</t>
    <rPh sb="1" eb="4">
      <t>ケイエイタイ</t>
    </rPh>
    <rPh sb="4" eb="5">
      <t>ア</t>
    </rPh>
    <rPh sb="7" eb="9">
      <t>ケイエイ</t>
    </rPh>
    <rPh sb="9" eb="11">
      <t>コウチ</t>
    </rPh>
    <rPh sb="11" eb="13">
      <t>メンセキ</t>
    </rPh>
    <phoneticPr fontId="7"/>
  </si>
  <si>
    <t>借入耕地のある経営体数</t>
    <rPh sb="0" eb="2">
      <t>カリイレ</t>
    </rPh>
    <rPh sb="2" eb="4">
      <t>コウチ</t>
    </rPh>
    <rPh sb="7" eb="10">
      <t>ケイエイタイ</t>
    </rPh>
    <rPh sb="10" eb="11">
      <t>スウ</t>
    </rPh>
    <phoneticPr fontId="7"/>
  </si>
  <si>
    <t>2.0～3.0</t>
    <phoneticPr fontId="7"/>
  </si>
  <si>
    <t>2020年(R.2)</t>
    <phoneticPr fontId="2"/>
  </si>
  <si>
    <t>2015年(H.27)</t>
    <rPh sb="4" eb="5">
      <t>ネン</t>
    </rPh>
    <phoneticPr fontId="2"/>
  </si>
  <si>
    <t xml:space="preserve"> 増 減 数
(R2-H27)</t>
    <rPh sb="1" eb="2">
      <t>ゾウ</t>
    </rPh>
    <rPh sb="3" eb="4">
      <t>ゲン</t>
    </rPh>
    <rPh sb="5" eb="6">
      <t>スウ</t>
    </rPh>
    <phoneticPr fontId="2"/>
  </si>
  <si>
    <t xml:space="preserve"> 増 減 率 (％)
(R2-H27)/H27</t>
    <rPh sb="1" eb="6">
      <t>ゾウゲンリツ</t>
    </rPh>
    <phoneticPr fontId="2"/>
  </si>
  <si>
    <t>個人経営体</t>
    <rPh sb="0" eb="2">
      <t>コジン</t>
    </rPh>
    <rPh sb="2" eb="4">
      <t>ケイエイ</t>
    </rPh>
    <rPh sb="4" eb="5">
      <t>タイ</t>
    </rPh>
    <phoneticPr fontId="7"/>
  </si>
  <si>
    <t>団体経営体</t>
    <rPh sb="0" eb="2">
      <t>ダンタイ</t>
    </rPh>
    <rPh sb="2" eb="4">
      <t>ケイエイ</t>
    </rPh>
    <rPh sb="4" eb="5">
      <t>タイ</t>
    </rPh>
    <phoneticPr fontId="7"/>
  </si>
  <si>
    <t>農　業
経営体</t>
    <rPh sb="0" eb="1">
      <t>ノウ</t>
    </rPh>
    <rPh sb="2" eb="3">
      <t>ギョウ</t>
    </rPh>
    <rPh sb="4" eb="7">
      <t>ケイエイタイ</t>
    </rPh>
    <phoneticPr fontId="2"/>
  </si>
  <si>
    <t>林　業
経営体</t>
    <rPh sb="0" eb="1">
      <t>リン</t>
    </rPh>
    <rPh sb="2" eb="3">
      <t>ギョウ</t>
    </rPh>
    <rPh sb="4" eb="7">
      <t>ケイエイタイ</t>
    </rPh>
    <phoneticPr fontId="2"/>
  </si>
  <si>
    <t>-</t>
  </si>
  <si>
    <t>100.0～150.0</t>
    <phoneticPr fontId="7"/>
  </si>
  <si>
    <t>150.0ha以上</t>
    <rPh sb="7" eb="9">
      <t>イジョウ</t>
    </rPh>
    <phoneticPr fontId="7"/>
  </si>
  <si>
    <t>150ha以上</t>
    <rPh sb="5" eb="7">
      <t>イジョウ</t>
    </rPh>
    <phoneticPr fontId="7"/>
  </si>
  <si>
    <t>（４）　経営耕地の状況</t>
    <rPh sb="4" eb="6">
      <t>ケイエイ</t>
    </rPh>
    <rPh sb="6" eb="8">
      <t>コウチ</t>
    </rPh>
    <rPh sb="9" eb="11">
      <t>ジョウキョウ</t>
    </rPh>
    <phoneticPr fontId="2"/>
  </si>
  <si>
    <t>（５）　農産物販売金額規模別経営体数</t>
    <rPh sb="4" eb="7">
      <t>ノウサンブツ</t>
    </rPh>
    <rPh sb="7" eb="9">
      <t>ハンバイ</t>
    </rPh>
    <rPh sb="9" eb="11">
      <t>キンガク</t>
    </rPh>
    <rPh sb="11" eb="13">
      <t>キボ</t>
    </rPh>
    <rPh sb="13" eb="14">
      <t>ベツ</t>
    </rPh>
    <rPh sb="14" eb="18">
      <t>ケイエイタイスウ</t>
    </rPh>
    <phoneticPr fontId="2"/>
  </si>
  <si>
    <t>販売なし</t>
    <rPh sb="0" eb="2">
      <t>ハンバイ</t>
    </rPh>
    <phoneticPr fontId="7"/>
  </si>
  <si>
    <t>100～300</t>
    <phoneticPr fontId="7"/>
  </si>
  <si>
    <t>1,000～3,000</t>
    <phoneticPr fontId="7"/>
  </si>
  <si>
    <t>3,000～5,000</t>
    <phoneticPr fontId="7"/>
  </si>
  <si>
    <t>5,000万～
1億円</t>
    <rPh sb="5" eb="6">
      <t>マン</t>
    </rPh>
    <rPh sb="9" eb="10">
      <t>オク</t>
    </rPh>
    <rPh sb="10" eb="11">
      <t>エン</t>
    </rPh>
    <phoneticPr fontId="7"/>
  </si>
  <si>
    <t>1～2億円</t>
    <rPh sb="3" eb="4">
      <t>オク</t>
    </rPh>
    <rPh sb="4" eb="5">
      <t>エン</t>
    </rPh>
    <phoneticPr fontId="7"/>
  </si>
  <si>
    <t>2～3億円</t>
    <rPh sb="3" eb="5">
      <t>オクエン</t>
    </rPh>
    <phoneticPr fontId="7"/>
  </si>
  <si>
    <t>-</t>
    <phoneticPr fontId="7"/>
  </si>
  <si>
    <t>（６）　農業経営組織別経営体数</t>
    <rPh sb="4" eb="6">
      <t>ノウギョウ</t>
    </rPh>
    <rPh sb="6" eb="8">
      <t>ケイエイ</t>
    </rPh>
    <rPh sb="8" eb="10">
      <t>ソシキ</t>
    </rPh>
    <rPh sb="10" eb="11">
      <t>ベツ</t>
    </rPh>
    <rPh sb="11" eb="15">
      <t>ケイエイタイスウ</t>
    </rPh>
    <phoneticPr fontId="2"/>
  </si>
  <si>
    <t>（７）　農産物販売金額1位の部門別経営体数</t>
    <rPh sb="4" eb="7">
      <t>ノウサンブツ</t>
    </rPh>
    <rPh sb="7" eb="9">
      <t>ハンバイ</t>
    </rPh>
    <rPh sb="9" eb="11">
      <t>キンガク</t>
    </rPh>
    <rPh sb="12" eb="13">
      <t>イ</t>
    </rPh>
    <rPh sb="14" eb="16">
      <t>ブモン</t>
    </rPh>
    <rPh sb="16" eb="17">
      <t>ベツ</t>
    </rPh>
    <rPh sb="17" eb="21">
      <t>ケイエイタイスウ</t>
    </rPh>
    <phoneticPr fontId="2"/>
  </si>
  <si>
    <t>計</t>
    <rPh sb="0" eb="1">
      <t>ケイ</t>
    </rPh>
    <phoneticPr fontId="7"/>
  </si>
  <si>
    <t>稲作</t>
    <rPh sb="0" eb="2">
      <t>イナサク</t>
    </rPh>
    <phoneticPr fontId="7"/>
  </si>
  <si>
    <t>（８）　農産物販売金額1位の出荷先別経営体数</t>
    <rPh sb="4" eb="7">
      <t>ノウサンブツ</t>
    </rPh>
    <rPh sb="7" eb="9">
      <t>ハンバイ</t>
    </rPh>
    <rPh sb="9" eb="11">
      <t>キンガク</t>
    </rPh>
    <rPh sb="12" eb="13">
      <t>イ</t>
    </rPh>
    <rPh sb="14" eb="17">
      <t>シュッカサキ</t>
    </rPh>
    <rPh sb="17" eb="18">
      <t>ベツ</t>
    </rPh>
    <rPh sb="18" eb="22">
      <t>ケイエイタイスウ</t>
    </rPh>
    <phoneticPr fontId="2"/>
  </si>
  <si>
    <t>計</t>
    <rPh sb="0" eb="1">
      <t>ケイ</t>
    </rPh>
    <phoneticPr fontId="7"/>
  </si>
  <si>
    <t>有機農業に取り組んでいる経営体</t>
    <rPh sb="0" eb="2">
      <t>ユウキ</t>
    </rPh>
    <rPh sb="2" eb="4">
      <t>ノウギョウ</t>
    </rPh>
    <rPh sb="5" eb="6">
      <t>ト</t>
    </rPh>
    <rPh sb="7" eb="8">
      <t>ク</t>
    </rPh>
    <rPh sb="12" eb="14">
      <t>ケイエイ</t>
    </rPh>
    <rPh sb="14" eb="15">
      <t>タイ</t>
    </rPh>
    <phoneticPr fontId="7"/>
  </si>
  <si>
    <t>実経営体数</t>
    <rPh sb="0" eb="1">
      <t>ジツ</t>
    </rPh>
    <rPh sb="1" eb="4">
      <t>ケイエイタイ</t>
    </rPh>
    <rPh sb="4" eb="5">
      <t>スウ</t>
    </rPh>
    <phoneticPr fontId="7"/>
  </si>
  <si>
    <t>水稲</t>
    <rPh sb="0" eb="2">
      <t>スイトウ</t>
    </rPh>
    <phoneticPr fontId="7"/>
  </si>
  <si>
    <t>大豆</t>
    <rPh sb="0" eb="2">
      <t>ダイズ</t>
    </rPh>
    <phoneticPr fontId="7"/>
  </si>
  <si>
    <t>野菜</t>
    <rPh sb="0" eb="2">
      <t>ヤサイ</t>
    </rPh>
    <phoneticPr fontId="7"/>
  </si>
  <si>
    <t>果樹</t>
    <rPh sb="0" eb="2">
      <t>カジュ</t>
    </rPh>
    <phoneticPr fontId="7"/>
  </si>
  <si>
    <t>その他</t>
    <rPh sb="2" eb="3">
      <t>ホカ</t>
    </rPh>
    <phoneticPr fontId="7"/>
  </si>
  <si>
    <t>有機農業に取り組んでいない経営体</t>
    <rPh sb="0" eb="2">
      <t>ユウキ</t>
    </rPh>
    <rPh sb="2" eb="4">
      <t>ノウギョウ</t>
    </rPh>
    <rPh sb="5" eb="6">
      <t>ト</t>
    </rPh>
    <rPh sb="7" eb="8">
      <t>ク</t>
    </rPh>
    <rPh sb="13" eb="15">
      <t>ケイエイ</t>
    </rPh>
    <rPh sb="15" eb="16">
      <t>タイ</t>
    </rPh>
    <phoneticPr fontId="7"/>
  </si>
  <si>
    <t>-</t>
    <phoneticPr fontId="7"/>
  </si>
  <si>
    <t>（10）　青色申告を行っている経営体数</t>
    <rPh sb="5" eb="7">
      <t>アオイロ</t>
    </rPh>
    <rPh sb="7" eb="9">
      <t>シンコク</t>
    </rPh>
    <rPh sb="10" eb="11">
      <t>オコナ</t>
    </rPh>
    <rPh sb="15" eb="17">
      <t>ケイエイ</t>
    </rPh>
    <rPh sb="17" eb="18">
      <t>タイ</t>
    </rPh>
    <rPh sb="18" eb="19">
      <t>スウ</t>
    </rPh>
    <phoneticPr fontId="2"/>
  </si>
  <si>
    <t>青色申告を行っている経営体</t>
    <rPh sb="0" eb="2">
      <t>アオイロ</t>
    </rPh>
    <rPh sb="2" eb="4">
      <t>シンコク</t>
    </rPh>
    <rPh sb="5" eb="6">
      <t>オコナ</t>
    </rPh>
    <rPh sb="10" eb="12">
      <t>ケイエイ</t>
    </rPh>
    <rPh sb="12" eb="13">
      <t>タイ</t>
    </rPh>
    <phoneticPr fontId="7"/>
  </si>
  <si>
    <t>小計</t>
    <rPh sb="0" eb="2">
      <t>ショウケイ</t>
    </rPh>
    <phoneticPr fontId="7"/>
  </si>
  <si>
    <t>正規の簿記</t>
    <rPh sb="0" eb="2">
      <t>セイキ</t>
    </rPh>
    <rPh sb="3" eb="5">
      <t>ボキ</t>
    </rPh>
    <phoneticPr fontId="7"/>
  </si>
  <si>
    <t>簡易簿記</t>
    <rPh sb="0" eb="2">
      <t>カンイ</t>
    </rPh>
    <rPh sb="2" eb="4">
      <t>ボキ</t>
    </rPh>
    <phoneticPr fontId="7"/>
  </si>
  <si>
    <t>現金主義</t>
    <rPh sb="0" eb="2">
      <t>ゲンキン</t>
    </rPh>
    <rPh sb="2" eb="4">
      <t>シュギ</t>
    </rPh>
    <phoneticPr fontId="7"/>
  </si>
  <si>
    <t>青色申告を行っていない経営体</t>
    <rPh sb="0" eb="4">
      <t>アオイロシンコク</t>
    </rPh>
    <rPh sb="5" eb="6">
      <t>オコナ</t>
    </rPh>
    <rPh sb="11" eb="14">
      <t>ケイエイタイ</t>
    </rPh>
    <phoneticPr fontId="7"/>
  </si>
  <si>
    <t>（11）　データを活用した農業を行っている経営体数</t>
    <rPh sb="9" eb="11">
      <t>カツヨウ</t>
    </rPh>
    <rPh sb="13" eb="15">
      <t>ノウギョウ</t>
    </rPh>
    <rPh sb="16" eb="17">
      <t>オコナ</t>
    </rPh>
    <rPh sb="21" eb="23">
      <t>ケイエイ</t>
    </rPh>
    <rPh sb="23" eb="24">
      <t>タイ</t>
    </rPh>
    <rPh sb="24" eb="25">
      <t>スウ</t>
    </rPh>
    <phoneticPr fontId="2"/>
  </si>
  <si>
    <t>データを活用した農業を行っている農業経営体数</t>
    <rPh sb="4" eb="6">
      <t>カツヨウ</t>
    </rPh>
    <rPh sb="8" eb="10">
      <t>ノウギョウ</t>
    </rPh>
    <rPh sb="11" eb="12">
      <t>オコナ</t>
    </rPh>
    <rPh sb="16" eb="18">
      <t>ノウギョウ</t>
    </rPh>
    <rPh sb="18" eb="21">
      <t>ケイエイタイ</t>
    </rPh>
    <rPh sb="21" eb="22">
      <t>スウ</t>
    </rPh>
    <phoneticPr fontId="17"/>
  </si>
  <si>
    <t>データを取得して活用</t>
    <rPh sb="4" eb="6">
      <t>シュトク</t>
    </rPh>
    <rPh sb="8" eb="10">
      <t>カツヨウ</t>
    </rPh>
    <phoneticPr fontId="3"/>
  </si>
  <si>
    <t>データを取得・記録して活用</t>
    <rPh sb="4" eb="6">
      <t>シュトク</t>
    </rPh>
    <rPh sb="7" eb="9">
      <t>キロク</t>
    </rPh>
    <rPh sb="11" eb="13">
      <t>カツヨウ</t>
    </rPh>
    <phoneticPr fontId="3"/>
  </si>
  <si>
    <t>データを取得・分析して活用</t>
    <rPh sb="4" eb="6">
      <t>シュトク</t>
    </rPh>
    <rPh sb="7" eb="9">
      <t>ブンセキ</t>
    </rPh>
    <rPh sb="11" eb="13">
      <t>カツヨウ</t>
    </rPh>
    <phoneticPr fontId="3"/>
  </si>
  <si>
    <t>データを活用した農業を行っていない経営体</t>
    <rPh sb="4" eb="6">
      <t>カツヨウ</t>
    </rPh>
    <rPh sb="8" eb="10">
      <t>ノウギョウ</t>
    </rPh>
    <rPh sb="11" eb="12">
      <t>オコナ</t>
    </rPh>
    <rPh sb="17" eb="19">
      <t>ケイエイ</t>
    </rPh>
    <rPh sb="19" eb="20">
      <t>タイ</t>
    </rPh>
    <phoneticPr fontId="7"/>
  </si>
  <si>
    <r>
      <t>（12</t>
    </r>
    <r>
      <rPr>
        <sz val="11"/>
        <rFont val="ＭＳ ゴシック"/>
        <family val="3"/>
        <charset val="128"/>
      </rPr>
      <t>）　主副業別経営体数（個人経営体）</t>
    </r>
    <rPh sb="5" eb="6">
      <t>シュ</t>
    </rPh>
    <rPh sb="6" eb="8">
      <t>フクギョウ</t>
    </rPh>
    <rPh sb="8" eb="9">
      <t>ベツ</t>
    </rPh>
    <rPh sb="9" eb="12">
      <t>ケイエイタイ</t>
    </rPh>
    <rPh sb="12" eb="13">
      <t>スウ</t>
    </rPh>
    <rPh sb="14" eb="16">
      <t>コジン</t>
    </rPh>
    <rPh sb="16" eb="18">
      <t>ケイエイ</t>
    </rPh>
    <rPh sb="18" eb="19">
      <t>タイ</t>
    </rPh>
    <phoneticPr fontId="7"/>
  </si>
  <si>
    <t>主業</t>
    <rPh sb="0" eb="1">
      <t>シュ</t>
    </rPh>
    <rPh sb="1" eb="2">
      <t>ギョウ</t>
    </rPh>
    <phoneticPr fontId="7"/>
  </si>
  <si>
    <t>準主業</t>
    <rPh sb="0" eb="1">
      <t>ジュン</t>
    </rPh>
    <rPh sb="1" eb="2">
      <t>シュ</t>
    </rPh>
    <rPh sb="2" eb="3">
      <t>ギョウ</t>
    </rPh>
    <phoneticPr fontId="7"/>
  </si>
  <si>
    <t>副業的</t>
    <rPh sb="0" eb="3">
      <t>フクギョウテキ</t>
    </rPh>
    <phoneticPr fontId="7"/>
  </si>
  <si>
    <t>（13）　年齢別基幹的農業従事者数（個人経営体）</t>
    <rPh sb="5" eb="7">
      <t>ネンレイ</t>
    </rPh>
    <rPh sb="7" eb="8">
      <t>ベツ</t>
    </rPh>
    <rPh sb="8" eb="10">
      <t>キカン</t>
    </rPh>
    <rPh sb="10" eb="11">
      <t>テキ</t>
    </rPh>
    <rPh sb="11" eb="13">
      <t>ノウギョウ</t>
    </rPh>
    <rPh sb="13" eb="16">
      <t>ジュウジシャ</t>
    </rPh>
    <rPh sb="16" eb="17">
      <t>スウ</t>
    </rPh>
    <rPh sb="18" eb="20">
      <t>コジン</t>
    </rPh>
    <rPh sb="20" eb="22">
      <t>ケイエイ</t>
    </rPh>
    <rPh sb="22" eb="23">
      <t>タイ</t>
    </rPh>
    <phoneticPr fontId="7"/>
  </si>
  <si>
    <t>３　林業経営体</t>
    <rPh sb="2" eb="4">
      <t>リンギョウ</t>
    </rPh>
    <rPh sb="4" eb="7">
      <t>ケイエイタイ</t>
    </rPh>
    <phoneticPr fontId="7"/>
  </si>
  <si>
    <t>（２）　保有山林面積規模別経営体数</t>
    <rPh sb="4" eb="6">
      <t>ホユウ</t>
    </rPh>
    <rPh sb="6" eb="8">
      <t>サンリン</t>
    </rPh>
    <rPh sb="8" eb="10">
      <t>メンセキ</t>
    </rPh>
    <rPh sb="10" eb="12">
      <t>キボ</t>
    </rPh>
    <rPh sb="12" eb="13">
      <t>ベツ</t>
    </rPh>
    <rPh sb="13" eb="16">
      <t>ケイエイタイ</t>
    </rPh>
    <rPh sb="16" eb="17">
      <t>スウ</t>
    </rPh>
    <phoneticPr fontId="2"/>
  </si>
  <si>
    <t>（３）　保有山林面積及び素材生産量</t>
    <rPh sb="4" eb="6">
      <t>ホユウ</t>
    </rPh>
    <rPh sb="6" eb="8">
      <t>サンリン</t>
    </rPh>
    <rPh sb="8" eb="10">
      <t>メンセキ</t>
    </rPh>
    <rPh sb="10" eb="11">
      <t>オヨ</t>
    </rPh>
    <rPh sb="12" eb="14">
      <t>ソザイ</t>
    </rPh>
    <rPh sb="14" eb="16">
      <t>セイサン</t>
    </rPh>
    <rPh sb="16" eb="17">
      <t>リョウ</t>
    </rPh>
    <phoneticPr fontId="2"/>
  </si>
  <si>
    <t>保有山林
面積</t>
    <rPh sb="0" eb="2">
      <t>ホユウ</t>
    </rPh>
    <rPh sb="2" eb="4">
      <t>サンリン</t>
    </rPh>
    <rPh sb="5" eb="7">
      <t>メンセキ</t>
    </rPh>
    <phoneticPr fontId="7"/>
  </si>
  <si>
    <t>素材生産量</t>
    <rPh sb="0" eb="2">
      <t>ソザイ</t>
    </rPh>
    <rPh sb="2" eb="4">
      <t>セイサン</t>
    </rPh>
    <rPh sb="4" eb="5">
      <t>リョウ</t>
    </rPh>
    <phoneticPr fontId="7"/>
  </si>
  <si>
    <t>うち受託もしくは立木買いによる</t>
    <rPh sb="2" eb="4">
      <t>ジュタク</t>
    </rPh>
    <rPh sb="8" eb="10">
      <t>タチキ</t>
    </rPh>
    <rPh sb="10" eb="11">
      <t>カ</t>
    </rPh>
    <phoneticPr fontId="7"/>
  </si>
  <si>
    <t>ha</t>
    <phoneticPr fontId="19"/>
  </si>
  <si>
    <t>㎥</t>
    <phoneticPr fontId="7"/>
  </si>
  <si>
    <t>４　総農家</t>
    <rPh sb="2" eb="3">
      <t>ソウ</t>
    </rPh>
    <rPh sb="3" eb="5">
      <t>ノウカ</t>
    </rPh>
    <phoneticPr fontId="7"/>
  </si>
  <si>
    <t>　　総農家数</t>
    <rPh sb="2" eb="3">
      <t>ソウ</t>
    </rPh>
    <rPh sb="3" eb="5">
      <t>ノウカ</t>
    </rPh>
    <rPh sb="5" eb="6">
      <t>スウ</t>
    </rPh>
    <phoneticPr fontId="2"/>
  </si>
  <si>
    <t>単位：戸</t>
    <rPh sb="0" eb="2">
      <t>タンイ</t>
    </rPh>
    <rPh sb="3" eb="4">
      <t>ト</t>
    </rPh>
    <phoneticPr fontId="7"/>
  </si>
  <si>
    <t>総農家</t>
    <rPh sb="0" eb="1">
      <t>ソウ</t>
    </rPh>
    <rPh sb="1" eb="3">
      <t>ノウカ</t>
    </rPh>
    <phoneticPr fontId="7"/>
  </si>
  <si>
    <t>販売農家</t>
    <rPh sb="0" eb="2">
      <t>ハンバイ</t>
    </rPh>
    <rPh sb="2" eb="4">
      <t>ノウカ</t>
    </rPh>
    <phoneticPr fontId="7"/>
  </si>
  <si>
    <t>自給的農家</t>
    <rPh sb="0" eb="3">
      <t>ジキュウテキ</t>
    </rPh>
    <rPh sb="3" eb="5">
      <t>ノウカ</t>
    </rPh>
    <phoneticPr fontId="7"/>
  </si>
  <si>
    <t>（３）　経営耕地面積規模別面積</t>
    <rPh sb="4" eb="6">
      <t>ケイエイ</t>
    </rPh>
    <rPh sb="6" eb="8">
      <t>コウチ</t>
    </rPh>
    <rPh sb="8" eb="10">
      <t>メンセキ</t>
    </rPh>
    <rPh sb="10" eb="12">
      <t>キボ</t>
    </rPh>
    <rPh sb="12" eb="13">
      <t>ベツ</t>
    </rPh>
    <rPh sb="13" eb="15">
      <t>メンセキ</t>
    </rPh>
    <phoneticPr fontId="2"/>
  </si>
  <si>
    <t>複合経営(主位部門が80%未満の経営体)</t>
    <rPh sb="0" eb="2">
      <t>フクゴウ</t>
    </rPh>
    <rPh sb="2" eb="4">
      <t>ケイエイ</t>
    </rPh>
    <rPh sb="5" eb="7">
      <t>シュイ</t>
    </rPh>
    <rPh sb="7" eb="9">
      <t>ブモン</t>
    </rPh>
    <rPh sb="13" eb="15">
      <t>ミマン</t>
    </rPh>
    <rPh sb="16" eb="19">
      <t>ケイエイタイ</t>
    </rPh>
    <phoneticPr fontId="7"/>
  </si>
  <si>
    <t>（９）　有機農業に取り組んでいる経営体数</t>
    <rPh sb="4" eb="6">
      <t>ユウキ</t>
    </rPh>
    <rPh sb="6" eb="8">
      <t>ノウギョウ</t>
    </rPh>
    <rPh sb="9" eb="10">
      <t>ト</t>
    </rPh>
    <rPh sb="11" eb="12">
      <t>ク</t>
    </rPh>
    <rPh sb="16" eb="19">
      <t>ケイエイタイ</t>
    </rPh>
    <rPh sb="19" eb="20">
      <t>スウ</t>
    </rPh>
    <phoneticPr fontId="2"/>
  </si>
  <si>
    <t>15～29歳</t>
    <rPh sb="5" eb="6">
      <t>サイ</t>
    </rPh>
    <phoneticPr fontId="7"/>
  </si>
  <si>
    <t>85歳以上</t>
    <rPh sb="2" eb="3">
      <t>サイ</t>
    </rPh>
    <rPh sb="3" eb="5">
      <t>イジョウ</t>
    </rPh>
    <phoneticPr fontId="7"/>
  </si>
  <si>
    <t>単位：人</t>
    <rPh sb="0" eb="2">
      <t>タンイ</t>
    </rPh>
    <rPh sb="3" eb="4">
      <t>ヒト</t>
    </rPh>
    <phoneticPr fontId="7"/>
  </si>
  <si>
    <t>100～500</t>
    <phoneticPr fontId="7"/>
  </si>
  <si>
    <t>500～1,000</t>
    <phoneticPr fontId="7"/>
  </si>
  <si>
    <t>1,000ha以上</t>
    <rPh sb="7" eb="9">
      <t>イジョウ</t>
    </rPh>
    <phoneticPr fontId="7"/>
  </si>
  <si>
    <t>-</t>
    <phoneticPr fontId="7"/>
  </si>
  <si>
    <t>△100.0</t>
    <phoneticPr fontId="7"/>
  </si>
  <si>
    <t>単位：人、歳</t>
    <rPh sb="0" eb="2">
      <t>タンイ</t>
    </rPh>
    <rPh sb="3" eb="4">
      <t>ニン</t>
    </rPh>
    <rPh sb="5" eb="6">
      <t>サイ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</si>
</sst>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;"/>
    <numFmt numFmtId="177" formatCode="0.0;&quot;△ &quot;0.0"/>
    <numFmt numFmtId="178" formatCode="#\ ##0;&quot;△ &quot;#\ ##0;&quot;－&quot;"/>
    <numFmt numFmtId="179" formatCode="0.0_);[Red]\(0.0\)"/>
    <numFmt numFmtId="180" formatCode="#,##0;&quot;△ &quot;#,##0"/>
    <numFmt numFmtId="181" formatCode="#,##0.0;&quot;△ &quot;#,##0.0"/>
    <numFmt numFmtId="182" formatCode="#,##0.0_ 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sz val="10.5"/>
      <name val="ＭＳ 明朝"/>
      <family val="1"/>
      <charset val="128"/>
    </font>
    <font>
      <sz val="10.5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3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3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/>
  </cellStyleXfs>
  <cellXfs count="143">
    <xf numFmtId="0" fontId="0" fillId="0" borderId="0" xfId="0"/>
    <xf numFmtId="178" fontId="5" fillId="0" borderId="0" xfId="0" applyNumberFormat="1" applyFont="1" applyFill="1" applyBorder="1"/>
    <xf numFmtId="178" fontId="5" fillId="0" borderId="6" xfId="0" applyNumberFormat="1" applyFont="1" applyFill="1" applyBorder="1"/>
    <xf numFmtId="0" fontId="0" fillId="0" borderId="0" xfId="0" applyFill="1"/>
    <xf numFmtId="0" fontId="8" fillId="0" borderId="0" xfId="0" applyFont="1" applyFill="1"/>
    <xf numFmtId="0" fontId="10" fillId="0" borderId="0" xfId="0" applyFont="1" applyFill="1"/>
    <xf numFmtId="0" fontId="1" fillId="0" borderId="0" xfId="0" applyFont="1" applyFill="1"/>
    <xf numFmtId="180" fontId="5" fillId="0" borderId="3" xfId="6" applyNumberFormat="1" applyFont="1" applyFill="1" applyBorder="1" applyAlignment="1"/>
    <xf numFmtId="180" fontId="5" fillId="0" borderId="0" xfId="6" applyNumberFormat="1" applyFont="1" applyFill="1" applyBorder="1" applyAlignment="1"/>
    <xf numFmtId="180" fontId="5" fillId="0" borderId="6" xfId="6" applyNumberFormat="1" applyFont="1" applyFill="1" applyBorder="1" applyAlignment="1"/>
    <xf numFmtId="180" fontId="5" fillId="0" borderId="14" xfId="6" applyNumberFormat="1" applyFont="1" applyFill="1" applyBorder="1" applyAlignment="1"/>
    <xf numFmtId="180" fontId="5" fillId="0" borderId="13" xfId="6" applyNumberFormat="1" applyFont="1" applyFill="1" applyBorder="1" applyAlignment="1"/>
    <xf numFmtId="180" fontId="5" fillId="0" borderId="3" xfId="0" applyNumberFormat="1" applyFont="1" applyFill="1" applyBorder="1"/>
    <xf numFmtId="180" fontId="5" fillId="0" borderId="6" xfId="0" applyNumberFormat="1" applyFont="1" applyFill="1" applyBorder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12" fillId="0" borderId="0" xfId="0" applyFont="1" applyFill="1" applyAlignment="1">
      <alignment horizontal="right"/>
    </xf>
    <xf numFmtId="0" fontId="3" fillId="0" borderId="8" xfId="0" applyFont="1" applyFill="1" applyBorder="1"/>
    <xf numFmtId="0" fontId="0" fillId="0" borderId="8" xfId="0" applyFill="1" applyBorder="1"/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38" fontId="5" fillId="0" borderId="3" xfId="6" applyFont="1" applyFill="1" applyBorder="1" applyAlignment="1">
      <alignment horizontal="right"/>
    </xf>
    <xf numFmtId="38" fontId="5" fillId="0" borderId="0" xfId="6" applyFont="1" applyFill="1" applyBorder="1" applyAlignment="1">
      <alignment horizontal="right"/>
    </xf>
    <xf numFmtId="38" fontId="5" fillId="0" borderId="0" xfId="6" quotePrefix="1" applyFont="1" applyFill="1" applyBorder="1" applyAlignment="1">
      <alignment horizontal="right"/>
    </xf>
    <xf numFmtId="38" fontId="5" fillId="0" borderId="0" xfId="6" applyFont="1" applyFill="1" applyAlignment="1"/>
    <xf numFmtId="0" fontId="4" fillId="0" borderId="4" xfId="0" applyFont="1" applyFill="1" applyBorder="1" applyAlignment="1">
      <alignment horizontal="center"/>
    </xf>
    <xf numFmtId="38" fontId="5" fillId="0" borderId="5" xfId="6" applyFont="1" applyFill="1" applyBorder="1" applyAlignment="1">
      <alignment horizontal="right"/>
    </xf>
    <xf numFmtId="38" fontId="5" fillId="0" borderId="6" xfId="6" applyFont="1" applyFill="1" applyBorder="1" applyAlignment="1">
      <alignment horizontal="right"/>
    </xf>
    <xf numFmtId="38" fontId="5" fillId="0" borderId="6" xfId="6" quotePrefix="1" applyFont="1" applyFill="1" applyBorder="1" applyAlignment="1">
      <alignment horizontal="right"/>
    </xf>
    <xf numFmtId="49" fontId="4" fillId="0" borderId="7" xfId="0" applyNumberFormat="1" applyFont="1" applyFill="1" applyBorder="1" applyAlignment="1">
      <alignment horizontal="center" vertical="center" wrapText="1"/>
    </xf>
    <xf numFmtId="180" fontId="5" fillId="0" borderId="3" xfId="6" applyNumberFormat="1" applyFont="1" applyFill="1" applyBorder="1" applyAlignment="1">
      <alignment horizontal="right" vertical="center"/>
    </xf>
    <xf numFmtId="180" fontId="5" fillId="0" borderId="0" xfId="6" applyNumberFormat="1" applyFont="1" applyFill="1" applyBorder="1" applyAlignment="1">
      <alignment horizontal="right" vertical="center"/>
    </xf>
    <xf numFmtId="180" fontId="5" fillId="0" borderId="0" xfId="6" quotePrefix="1" applyNumberFormat="1" applyFont="1" applyFill="1" applyBorder="1" applyAlignment="1">
      <alignment horizontal="right" vertical="center"/>
    </xf>
    <xf numFmtId="180" fontId="5" fillId="0" borderId="1" xfId="6" applyNumberFormat="1" applyFont="1" applyFill="1" applyBorder="1" applyAlignment="1">
      <alignment horizontal="right" vertical="center"/>
    </xf>
    <xf numFmtId="180" fontId="5" fillId="0" borderId="1" xfId="6" quotePrefix="1" applyNumberFormat="1" applyFont="1" applyFill="1" applyBorder="1" applyAlignment="1">
      <alignment horizontal="right" vertical="center"/>
    </xf>
    <xf numFmtId="181" fontId="5" fillId="0" borderId="1" xfId="6" applyNumberFormat="1" applyFont="1" applyFill="1" applyBorder="1" applyAlignment="1">
      <alignment horizontal="right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8" fontId="5" fillId="0" borderId="3" xfId="6" applyFont="1" applyFill="1" applyBorder="1" applyAlignment="1"/>
    <xf numFmtId="38" fontId="5" fillId="0" borderId="0" xfId="6" applyFont="1" applyFill="1" applyBorder="1" applyAlignment="1"/>
    <xf numFmtId="38" fontId="5" fillId="0" borderId="5" xfId="6" applyFont="1" applyFill="1" applyBorder="1" applyAlignment="1"/>
    <xf numFmtId="38" fontId="5" fillId="0" borderId="6" xfId="6" applyFont="1" applyFill="1" applyBorder="1" applyAlignment="1"/>
    <xf numFmtId="180" fontId="5" fillId="0" borderId="3" xfId="6" applyNumberFormat="1" applyFont="1" applyFill="1" applyBorder="1" applyAlignment="1">
      <alignment vertical="center"/>
    </xf>
    <xf numFmtId="180" fontId="5" fillId="0" borderId="0" xfId="6" applyNumberFormat="1" applyFont="1" applyFill="1" applyBorder="1" applyAlignment="1">
      <alignment vertical="center"/>
    </xf>
    <xf numFmtId="178" fontId="5" fillId="0" borderId="0" xfId="0" applyNumberFormat="1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horizontal="right" vertical="center"/>
    </xf>
    <xf numFmtId="177" fontId="5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180" fontId="5" fillId="0" borderId="0" xfId="6" applyNumberFormat="1" applyFont="1" applyFill="1" applyBorder="1" applyAlignment="1">
      <alignment horizontal="right"/>
    </xf>
    <xf numFmtId="180" fontId="5" fillId="0" borderId="5" xfId="6" applyNumberFormat="1" applyFont="1" applyFill="1" applyBorder="1" applyAlignment="1"/>
    <xf numFmtId="0" fontId="12" fillId="0" borderId="0" xfId="0" applyFont="1" applyFill="1" applyBorder="1" applyAlignment="1">
      <alignment horizontal="right"/>
    </xf>
    <xf numFmtId="0" fontId="0" fillId="0" borderId="0" xfId="0" applyFont="1" applyFill="1"/>
    <xf numFmtId="0" fontId="9" fillId="0" borderId="1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82" fontId="5" fillId="0" borderId="0" xfId="6" applyNumberFormat="1" applyFont="1" applyFill="1" applyBorder="1" applyAlignment="1"/>
    <xf numFmtId="182" fontId="5" fillId="0" borderId="6" xfId="6" applyNumberFormat="1" applyFont="1" applyFill="1" applyBorder="1" applyAlignment="1"/>
    <xf numFmtId="181" fontId="5" fillId="0" borderId="0" xfId="6" applyNumberFormat="1" applyFont="1" applyFill="1" applyBorder="1" applyAlignment="1">
      <alignment vertical="center"/>
    </xf>
    <xf numFmtId="0" fontId="0" fillId="0" borderId="2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80" fontId="5" fillId="0" borderId="0" xfId="0" applyNumberFormat="1" applyFont="1" applyFill="1" applyBorder="1"/>
    <xf numFmtId="180" fontId="5" fillId="0" borderId="0" xfId="0" applyNumberFormat="1" applyFont="1" applyFill="1" applyBorder="1" applyAlignment="1">
      <alignment vertical="center"/>
    </xf>
    <xf numFmtId="180" fontId="5" fillId="0" borderId="1" xfId="0" applyNumberFormat="1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180" fontId="5" fillId="0" borderId="1" xfId="6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/>
    <xf numFmtId="178" fontId="5" fillId="0" borderId="5" xfId="0" applyNumberFormat="1" applyFont="1" applyFill="1" applyBorder="1"/>
    <xf numFmtId="178" fontId="5" fillId="0" borderId="3" xfId="0" applyNumberFormat="1" applyFont="1" applyFill="1" applyBorder="1" applyAlignment="1">
      <alignment vertical="center"/>
    </xf>
    <xf numFmtId="0" fontId="0" fillId="0" borderId="9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shrinkToFit="1"/>
    </xf>
    <xf numFmtId="0" fontId="15" fillId="0" borderId="22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181" fontId="5" fillId="0" borderId="0" xfId="6" applyNumberFormat="1" applyFont="1" applyFill="1" applyBorder="1" applyAlignment="1"/>
    <xf numFmtId="179" fontId="5" fillId="0" borderId="0" xfId="0" applyNumberFormat="1" applyFont="1" applyFill="1" applyBorder="1"/>
    <xf numFmtId="181" fontId="5" fillId="0" borderId="6" xfId="6" applyNumberFormat="1" applyFont="1" applyFill="1" applyBorder="1" applyAlignment="1"/>
    <xf numFmtId="179" fontId="5" fillId="0" borderId="0" xfId="0" applyNumberFormat="1" applyFont="1" applyFill="1" applyBorder="1" applyAlignment="1">
      <alignment vertical="center"/>
    </xf>
    <xf numFmtId="177" fontId="5" fillId="0" borderId="13" xfId="0" applyNumberFormat="1" applyFont="1" applyFill="1" applyBorder="1" applyAlignment="1">
      <alignment horizontal="right" vertical="center"/>
    </xf>
    <xf numFmtId="49" fontId="4" fillId="0" borderId="20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8" fillId="0" borderId="14" xfId="7" applyFont="1" applyFill="1" applyBorder="1" applyAlignment="1">
      <alignment horizontal="right" vertical="center"/>
    </xf>
    <xf numFmtId="0" fontId="18" fillId="0" borderId="0" xfId="7" applyFont="1" applyFill="1" applyAlignment="1">
      <alignment horizontal="right" vertical="center"/>
    </xf>
    <xf numFmtId="0" fontId="11" fillId="0" borderId="0" xfId="0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horizontal="right" vertical="center"/>
    </xf>
  </cellXfs>
  <cellStyles count="8">
    <cellStyle name="桁区切り" xfId="6" builtinId="6"/>
    <cellStyle name="標準" xfId="0" builtinId="0"/>
    <cellStyle name="標準 2" xfId="2"/>
    <cellStyle name="標準 2 2" xfId="3"/>
    <cellStyle name="標準 2_第１巻_表頭_CD-ROM収録" xfId="4"/>
    <cellStyle name="標準 3" xfId="1"/>
    <cellStyle name="標準 4" xfId="5"/>
    <cellStyle name="標準_集落営農実態調査集計様式H18.4.1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O278"/>
  <sheetViews>
    <sheetView tabSelected="1" view="pageBreakPreview" zoomScaleNormal="100" zoomScaleSheetLayoutView="100" workbookViewId="0"/>
  </sheetViews>
  <sheetFormatPr defaultRowHeight="13.5" x14ac:dyDescent="0.15"/>
  <cols>
    <col min="1" max="1" width="9" style="3"/>
    <col min="2" max="2" width="21.5" style="14" customWidth="1"/>
    <col min="3" max="11" width="10.625" style="3" customWidth="1"/>
    <col min="12" max="16384" width="9" style="3"/>
  </cols>
  <sheetData>
    <row r="1" spans="1:12" ht="21" x14ac:dyDescent="0.2">
      <c r="A1" s="4" t="s">
        <v>2</v>
      </c>
    </row>
    <row r="2" spans="1:12" ht="11.25" customHeight="1" x14ac:dyDescent="0.2">
      <c r="A2" s="4"/>
    </row>
    <row r="3" spans="1:12" ht="13.5" customHeight="1" x14ac:dyDescent="0.15">
      <c r="A3" s="5" t="s">
        <v>3</v>
      </c>
    </row>
    <row r="4" spans="1:12" ht="12.75" customHeight="1" x14ac:dyDescent="0.15">
      <c r="A4" s="6"/>
      <c r="B4" s="15"/>
      <c r="C4" s="16"/>
      <c r="D4" s="16"/>
      <c r="E4" s="16"/>
      <c r="F4" s="16"/>
      <c r="G4" s="16"/>
      <c r="H4" s="16"/>
      <c r="I4" s="16"/>
    </row>
    <row r="5" spans="1:12" ht="14.25" thickBot="1" x14ac:dyDescent="0.2">
      <c r="A5" s="6" t="s">
        <v>4</v>
      </c>
      <c r="C5" s="16"/>
      <c r="D5" s="16"/>
      <c r="E5" s="16"/>
      <c r="F5" s="16"/>
      <c r="G5" s="17"/>
      <c r="H5" s="18"/>
      <c r="I5" s="18"/>
      <c r="J5" s="19"/>
      <c r="K5" s="17" t="s">
        <v>94</v>
      </c>
    </row>
    <row r="6" spans="1:12" ht="13.5" customHeight="1" thickTop="1" x14ac:dyDescent="0.15">
      <c r="A6" s="6"/>
      <c r="B6" s="20" t="s">
        <v>0</v>
      </c>
      <c r="C6" s="21" t="s">
        <v>73</v>
      </c>
      <c r="D6" s="22"/>
      <c r="E6" s="22"/>
      <c r="F6" s="21" t="s">
        <v>122</v>
      </c>
      <c r="G6" s="22"/>
      <c r="H6" s="23"/>
      <c r="I6" s="21" t="s">
        <v>123</v>
      </c>
      <c r="J6" s="22"/>
      <c r="K6" s="22"/>
    </row>
    <row r="7" spans="1:12" ht="13.5" customHeight="1" x14ac:dyDescent="0.15">
      <c r="A7" s="6"/>
      <c r="B7" s="24"/>
      <c r="C7" s="25"/>
      <c r="D7" s="26" t="s">
        <v>120</v>
      </c>
      <c r="E7" s="26" t="s">
        <v>121</v>
      </c>
      <c r="F7" s="25"/>
      <c r="G7" s="26" t="s">
        <v>120</v>
      </c>
      <c r="H7" s="26" t="s">
        <v>121</v>
      </c>
      <c r="I7" s="25"/>
      <c r="J7" s="26" t="s">
        <v>120</v>
      </c>
      <c r="K7" s="26" t="s">
        <v>121</v>
      </c>
    </row>
    <row r="8" spans="1:12" ht="24.75" customHeight="1" x14ac:dyDescent="0.15">
      <c r="A8" s="6"/>
      <c r="B8" s="27"/>
      <c r="C8" s="28"/>
      <c r="D8" s="29"/>
      <c r="E8" s="29"/>
      <c r="F8" s="28"/>
      <c r="G8" s="29"/>
      <c r="H8" s="29"/>
      <c r="I8" s="28"/>
      <c r="J8" s="29"/>
      <c r="K8" s="28"/>
    </row>
    <row r="9" spans="1:12" x14ac:dyDescent="0.15">
      <c r="A9" s="6"/>
      <c r="B9" s="30" t="s">
        <v>116</v>
      </c>
      <c r="C9" s="31">
        <v>29362</v>
      </c>
      <c r="D9" s="32">
        <v>28421</v>
      </c>
      <c r="E9" s="33">
        <v>941</v>
      </c>
      <c r="F9" s="33">
        <v>29022</v>
      </c>
      <c r="G9" s="33">
        <v>28232</v>
      </c>
      <c r="H9" s="32">
        <v>790</v>
      </c>
      <c r="I9" s="33">
        <v>678</v>
      </c>
      <c r="J9" s="34">
        <v>521</v>
      </c>
      <c r="K9" s="34">
        <v>157</v>
      </c>
    </row>
    <row r="10" spans="1:12" x14ac:dyDescent="0.15">
      <c r="A10" s="6"/>
      <c r="B10" s="35" t="s">
        <v>117</v>
      </c>
      <c r="C10" s="36">
        <v>36478</v>
      </c>
      <c r="D10" s="37">
        <v>35384</v>
      </c>
      <c r="E10" s="38">
        <v>1094</v>
      </c>
      <c r="F10" s="38">
        <v>35914</v>
      </c>
      <c r="G10" s="38">
        <v>35037</v>
      </c>
      <c r="H10" s="32">
        <v>877</v>
      </c>
      <c r="I10" s="33">
        <v>2059</v>
      </c>
      <c r="J10" s="34">
        <v>1819</v>
      </c>
      <c r="K10" s="34">
        <v>240</v>
      </c>
    </row>
    <row r="11" spans="1:12" ht="25.5" customHeight="1" x14ac:dyDescent="0.15">
      <c r="A11" s="6"/>
      <c r="B11" s="39" t="s">
        <v>118</v>
      </c>
      <c r="C11" s="40">
        <f>C9-C10</f>
        <v>-7116</v>
      </c>
      <c r="D11" s="41">
        <f t="shared" ref="D11:K11" si="0">D9-D10</f>
        <v>-6963</v>
      </c>
      <c r="E11" s="42">
        <f t="shared" si="0"/>
        <v>-153</v>
      </c>
      <c r="F11" s="42">
        <f t="shared" si="0"/>
        <v>-6892</v>
      </c>
      <c r="G11" s="42">
        <f t="shared" si="0"/>
        <v>-6805</v>
      </c>
      <c r="H11" s="43">
        <f t="shared" si="0"/>
        <v>-87</v>
      </c>
      <c r="I11" s="44">
        <f t="shared" si="0"/>
        <v>-1381</v>
      </c>
      <c r="J11" s="44">
        <f t="shared" si="0"/>
        <v>-1298</v>
      </c>
      <c r="K11" s="43">
        <f t="shared" si="0"/>
        <v>-83</v>
      </c>
    </row>
    <row r="12" spans="1:12" ht="25.5" customHeight="1" x14ac:dyDescent="0.15">
      <c r="A12" s="6"/>
      <c r="B12" s="39" t="s">
        <v>119</v>
      </c>
      <c r="C12" s="45">
        <f>(C9-C10)/C10*100</f>
        <v>-19.507648445638466</v>
      </c>
      <c r="D12" s="45">
        <f>(D9-D10)/D10*100</f>
        <v>-19.678385711055846</v>
      </c>
      <c r="E12" s="45">
        <f t="shared" ref="E12:K12" si="1">(E9-E10)/E10*100</f>
        <v>-13.985374771480805</v>
      </c>
      <c r="F12" s="45">
        <f t="shared" si="1"/>
        <v>-19.190287910007239</v>
      </c>
      <c r="G12" s="45">
        <f t="shared" si="1"/>
        <v>-19.422324970745212</v>
      </c>
      <c r="H12" s="45">
        <f t="shared" si="1"/>
        <v>-9.9201824401368306</v>
      </c>
      <c r="I12" s="45">
        <f t="shared" si="1"/>
        <v>-67.071393880524525</v>
      </c>
      <c r="J12" s="45">
        <f t="shared" si="1"/>
        <v>-71.357888949972519</v>
      </c>
      <c r="K12" s="45">
        <f t="shared" si="1"/>
        <v>-34.583333333333336</v>
      </c>
    </row>
    <row r="13" spans="1:12" ht="18.75" customHeight="1" x14ac:dyDescent="0.15">
      <c r="A13" s="6"/>
      <c r="B13" s="15"/>
      <c r="C13" s="16"/>
      <c r="D13" s="16"/>
      <c r="E13" s="16"/>
      <c r="F13" s="16"/>
      <c r="G13" s="16"/>
      <c r="H13" s="16"/>
      <c r="I13" s="16"/>
    </row>
    <row r="14" spans="1:12" ht="14.25" thickBot="1" x14ac:dyDescent="0.2">
      <c r="A14" s="6" t="s">
        <v>5</v>
      </c>
      <c r="C14" s="16"/>
      <c r="D14" s="16"/>
      <c r="E14" s="16"/>
      <c r="F14" s="16"/>
      <c r="G14" s="16"/>
      <c r="H14" s="16"/>
      <c r="I14" s="17" t="s">
        <v>94</v>
      </c>
    </row>
    <row r="15" spans="1:12" ht="14.25" customHeight="1" thickTop="1" x14ac:dyDescent="0.15">
      <c r="A15" s="6"/>
      <c r="B15" s="20" t="s">
        <v>0</v>
      </c>
      <c r="C15" s="46" t="s">
        <v>6</v>
      </c>
      <c r="D15" s="47" t="s">
        <v>8</v>
      </c>
      <c r="E15" s="48"/>
      <c r="F15" s="48"/>
      <c r="G15" s="48"/>
      <c r="H15" s="48"/>
      <c r="I15" s="48"/>
      <c r="J15" s="23"/>
      <c r="K15" s="23"/>
    </row>
    <row r="16" spans="1:12" ht="13.5" customHeight="1" x14ac:dyDescent="0.15">
      <c r="A16" s="6"/>
      <c r="B16" s="24"/>
      <c r="C16" s="49"/>
      <c r="D16" s="50" t="s">
        <v>7</v>
      </c>
      <c r="E16" s="50" t="s">
        <v>74</v>
      </c>
      <c r="F16" s="51" t="s">
        <v>75</v>
      </c>
      <c r="G16" s="52"/>
      <c r="H16" s="52"/>
      <c r="I16" s="52"/>
      <c r="J16" s="23"/>
      <c r="K16" s="53"/>
      <c r="L16" s="53"/>
    </row>
    <row r="17" spans="1:11" ht="25.5" x14ac:dyDescent="0.15">
      <c r="A17" s="6"/>
      <c r="B17" s="27"/>
      <c r="C17" s="29"/>
      <c r="D17" s="50"/>
      <c r="E17" s="50"/>
      <c r="F17" s="54" t="s">
        <v>13</v>
      </c>
      <c r="G17" s="55" t="s">
        <v>9</v>
      </c>
      <c r="H17" s="55" t="s">
        <v>93</v>
      </c>
      <c r="I17" s="56" t="s">
        <v>10</v>
      </c>
      <c r="J17" s="57"/>
      <c r="K17" s="53"/>
    </row>
    <row r="18" spans="1:11" x14ac:dyDescent="0.15">
      <c r="A18" s="6"/>
      <c r="B18" s="30" t="s">
        <v>116</v>
      </c>
      <c r="C18" s="58">
        <v>29362</v>
      </c>
      <c r="D18" s="59">
        <v>757</v>
      </c>
      <c r="E18" s="59">
        <v>105</v>
      </c>
      <c r="F18" s="59">
        <v>460</v>
      </c>
      <c r="G18" s="59">
        <v>437</v>
      </c>
      <c r="H18" s="32" t="s">
        <v>124</v>
      </c>
      <c r="I18" s="59">
        <v>23</v>
      </c>
      <c r="J18" s="1"/>
      <c r="K18" s="53"/>
    </row>
    <row r="19" spans="1:11" x14ac:dyDescent="0.15">
      <c r="A19" s="6"/>
      <c r="B19" s="35" t="s">
        <v>117</v>
      </c>
      <c r="C19" s="60">
        <v>36478</v>
      </c>
      <c r="D19" s="61">
        <v>645</v>
      </c>
      <c r="E19" s="61">
        <v>136</v>
      </c>
      <c r="F19" s="61">
        <v>316</v>
      </c>
      <c r="G19" s="61">
        <v>306</v>
      </c>
      <c r="H19" s="37">
        <v>1</v>
      </c>
      <c r="I19" s="61">
        <v>9</v>
      </c>
      <c r="J19" s="1"/>
      <c r="K19" s="53"/>
    </row>
    <row r="20" spans="1:11" ht="25.5" customHeight="1" x14ac:dyDescent="0.15">
      <c r="A20" s="6"/>
      <c r="B20" s="39" t="s">
        <v>118</v>
      </c>
      <c r="C20" s="62">
        <f>C18-C19</f>
        <v>-7116</v>
      </c>
      <c r="D20" s="63">
        <f t="shared" ref="D20:I20" si="2">D18-D19</f>
        <v>112</v>
      </c>
      <c r="E20" s="63">
        <f t="shared" si="2"/>
        <v>-31</v>
      </c>
      <c r="F20" s="63">
        <f t="shared" si="2"/>
        <v>144</v>
      </c>
      <c r="G20" s="63">
        <f t="shared" si="2"/>
        <v>131</v>
      </c>
      <c r="H20" s="41" t="s">
        <v>194</v>
      </c>
      <c r="I20" s="63">
        <f t="shared" si="2"/>
        <v>14</v>
      </c>
      <c r="J20" s="64"/>
      <c r="K20" s="53"/>
    </row>
    <row r="21" spans="1:11" ht="25.5" customHeight="1" x14ac:dyDescent="0.15">
      <c r="A21" s="6"/>
      <c r="B21" s="39" t="s">
        <v>119</v>
      </c>
      <c r="C21" s="65">
        <f>(C18-C19)/C19*100</f>
        <v>-19.507648445638466</v>
      </c>
      <c r="D21" s="65">
        <f t="shared" ref="D21:I21" si="3">(D18-D19)/D19*100</f>
        <v>17.364341085271317</v>
      </c>
      <c r="E21" s="65">
        <f t="shared" si="3"/>
        <v>-22.794117647058822</v>
      </c>
      <c r="F21" s="65">
        <f t="shared" si="3"/>
        <v>45.569620253164558</v>
      </c>
      <c r="G21" s="65">
        <f t="shared" si="3"/>
        <v>42.810457516339866</v>
      </c>
      <c r="H21" s="65" t="s">
        <v>195</v>
      </c>
      <c r="I21" s="65">
        <f t="shared" si="3"/>
        <v>155.55555555555557</v>
      </c>
      <c r="J21" s="66"/>
      <c r="K21" s="53"/>
    </row>
    <row r="22" spans="1:11" x14ac:dyDescent="0.15">
      <c r="A22" s="6"/>
      <c r="B22" s="15"/>
      <c r="C22" s="16"/>
      <c r="D22" s="16"/>
      <c r="E22" s="16"/>
      <c r="F22" s="16"/>
    </row>
    <row r="23" spans="1:11" ht="14.25" thickBot="1" x14ac:dyDescent="0.2">
      <c r="A23" s="6"/>
      <c r="B23" s="67" t="s">
        <v>1</v>
      </c>
      <c r="C23" s="18"/>
      <c r="D23" s="18"/>
      <c r="E23" s="18"/>
      <c r="F23" s="18"/>
      <c r="G23" s="19"/>
      <c r="H23" s="19"/>
      <c r="I23" s="19"/>
      <c r="J23" s="17" t="s">
        <v>94</v>
      </c>
    </row>
    <row r="24" spans="1:11" ht="14.25" customHeight="1" thickTop="1" x14ac:dyDescent="0.15">
      <c r="A24" s="6"/>
      <c r="B24" s="20" t="s">
        <v>0</v>
      </c>
      <c r="C24" s="47" t="s">
        <v>11</v>
      </c>
      <c r="D24" s="48"/>
      <c r="E24" s="48"/>
      <c r="F24" s="48"/>
      <c r="G24" s="68"/>
      <c r="H24" s="46" t="s">
        <v>17</v>
      </c>
      <c r="I24" s="21" t="s">
        <v>18</v>
      </c>
      <c r="J24" s="69"/>
    </row>
    <row r="25" spans="1:11" ht="13.5" customHeight="1" x14ac:dyDescent="0.15">
      <c r="A25" s="6"/>
      <c r="B25" s="24"/>
      <c r="C25" s="70" t="s">
        <v>14</v>
      </c>
      <c r="D25" s="71"/>
      <c r="E25" s="71"/>
      <c r="F25" s="71"/>
      <c r="G25" s="72" t="s">
        <v>77</v>
      </c>
      <c r="H25" s="49"/>
      <c r="I25" s="25"/>
      <c r="J25" s="26" t="s">
        <v>19</v>
      </c>
    </row>
    <row r="26" spans="1:11" ht="25.5" x14ac:dyDescent="0.15">
      <c r="A26" s="6"/>
      <c r="B26" s="27"/>
      <c r="C26" s="56" t="s">
        <v>13</v>
      </c>
      <c r="D26" s="55" t="s">
        <v>15</v>
      </c>
      <c r="E26" s="55" t="s">
        <v>16</v>
      </c>
      <c r="F26" s="56" t="s">
        <v>76</v>
      </c>
      <c r="G26" s="29"/>
      <c r="H26" s="29"/>
      <c r="I26" s="28"/>
      <c r="J26" s="28"/>
    </row>
    <row r="27" spans="1:11" x14ac:dyDescent="0.15">
      <c r="A27" s="6"/>
      <c r="B27" s="30" t="s">
        <v>116</v>
      </c>
      <c r="C27" s="7">
        <v>151</v>
      </c>
      <c r="D27" s="8">
        <v>50</v>
      </c>
      <c r="E27" s="8">
        <v>29</v>
      </c>
      <c r="F27" s="8">
        <v>72</v>
      </c>
      <c r="G27" s="8">
        <v>41</v>
      </c>
      <c r="H27" s="8">
        <v>39</v>
      </c>
      <c r="I27" s="8">
        <v>28566</v>
      </c>
      <c r="J27" s="8">
        <v>28421</v>
      </c>
    </row>
    <row r="28" spans="1:11" x14ac:dyDescent="0.15">
      <c r="A28" s="6"/>
      <c r="B28" s="35" t="s">
        <v>117</v>
      </c>
      <c r="C28" s="9">
        <v>168</v>
      </c>
      <c r="D28" s="9">
        <v>52</v>
      </c>
      <c r="E28" s="9">
        <v>35</v>
      </c>
      <c r="F28" s="9">
        <v>81</v>
      </c>
      <c r="G28" s="9">
        <v>25</v>
      </c>
      <c r="H28" s="9">
        <v>59</v>
      </c>
      <c r="I28" s="9">
        <v>35774</v>
      </c>
      <c r="J28" s="9">
        <v>35384</v>
      </c>
    </row>
    <row r="29" spans="1:11" ht="25.5" customHeight="1" x14ac:dyDescent="0.15">
      <c r="A29" s="6"/>
      <c r="B29" s="39" t="s">
        <v>118</v>
      </c>
      <c r="C29" s="63">
        <f t="shared" ref="C29:J29" si="4">C27-C28</f>
        <v>-17</v>
      </c>
      <c r="D29" s="63">
        <f t="shared" si="4"/>
        <v>-2</v>
      </c>
      <c r="E29" s="63">
        <f t="shared" si="4"/>
        <v>-6</v>
      </c>
      <c r="F29" s="63">
        <f t="shared" si="4"/>
        <v>-9</v>
      </c>
      <c r="G29" s="63">
        <f t="shared" si="4"/>
        <v>16</v>
      </c>
      <c r="H29" s="63">
        <f t="shared" si="4"/>
        <v>-20</v>
      </c>
      <c r="I29" s="63">
        <f t="shared" si="4"/>
        <v>-7208</v>
      </c>
      <c r="J29" s="63">
        <f t="shared" si="4"/>
        <v>-6963</v>
      </c>
    </row>
    <row r="30" spans="1:11" ht="25.5" customHeight="1" x14ac:dyDescent="0.15">
      <c r="A30" s="6"/>
      <c r="B30" s="39" t="s">
        <v>119</v>
      </c>
      <c r="C30" s="65">
        <f>(C27-C28)/C28*100</f>
        <v>-10.119047619047619</v>
      </c>
      <c r="D30" s="65">
        <f>IF((ABS(D27)=0)*AND(ABS(D28)&gt;0),"皆減",IF((ABS(D27)&gt;0)*AND(ABS(D28)=0),"皆増",IF((ABS(D28)=0),"－",ROUND(D27/D28*100-100,1))))</f>
        <v>-3.8</v>
      </c>
      <c r="E30" s="65">
        <f t="shared" ref="E30:J30" si="5">IF((ABS(E27)=0)*AND(ABS(E28)&gt;0),"皆減",IF((ABS(E27)&gt;0)*AND(ABS(E28)=0),"皆増",IF((ABS(E28)=0),"－",ROUND(E27/E28*100-100,1))))</f>
        <v>-17.100000000000001</v>
      </c>
      <c r="F30" s="65">
        <f t="shared" si="5"/>
        <v>-11.1</v>
      </c>
      <c r="G30" s="65">
        <f t="shared" si="5"/>
        <v>64</v>
      </c>
      <c r="H30" s="65">
        <f t="shared" si="5"/>
        <v>-33.9</v>
      </c>
      <c r="I30" s="65">
        <f t="shared" si="5"/>
        <v>-20.100000000000001</v>
      </c>
      <c r="J30" s="65">
        <f t="shared" si="5"/>
        <v>-19.7</v>
      </c>
    </row>
    <row r="31" spans="1:11" ht="18.75" customHeight="1" x14ac:dyDescent="0.15">
      <c r="A31" s="6"/>
      <c r="B31" s="73"/>
      <c r="C31" s="66"/>
      <c r="D31" s="66"/>
      <c r="E31" s="66"/>
      <c r="F31" s="66"/>
      <c r="G31" s="66"/>
      <c r="H31" s="66"/>
      <c r="I31" s="66"/>
      <c r="J31" s="66"/>
    </row>
    <row r="32" spans="1:11" x14ac:dyDescent="0.15">
      <c r="A32" s="5" t="s">
        <v>20</v>
      </c>
      <c r="B32" s="15"/>
      <c r="C32" s="16"/>
      <c r="D32" s="16"/>
      <c r="E32" s="16"/>
    </row>
    <row r="33" spans="1:11" x14ac:dyDescent="0.15">
      <c r="A33" s="6"/>
      <c r="B33" s="15"/>
      <c r="C33" s="16"/>
      <c r="D33" s="16"/>
      <c r="E33" s="16"/>
    </row>
    <row r="34" spans="1:11" ht="14.25" thickBot="1" x14ac:dyDescent="0.2">
      <c r="A34" s="6" t="s">
        <v>21</v>
      </c>
      <c r="C34" s="16"/>
      <c r="D34" s="16"/>
      <c r="E34" s="16"/>
      <c r="F34" s="16"/>
      <c r="G34" s="16"/>
      <c r="H34" s="16"/>
      <c r="I34" s="17" t="s">
        <v>94</v>
      </c>
    </row>
    <row r="35" spans="1:11" ht="14.25" customHeight="1" thickTop="1" x14ac:dyDescent="0.15">
      <c r="A35" s="6"/>
      <c r="B35" s="20" t="s">
        <v>0</v>
      </c>
      <c r="C35" s="46" t="s">
        <v>6</v>
      </c>
      <c r="D35" s="47" t="s">
        <v>8</v>
      </c>
      <c r="E35" s="48"/>
      <c r="F35" s="48"/>
      <c r="G35" s="48"/>
      <c r="H35" s="48"/>
      <c r="I35" s="48"/>
      <c r="J35" s="23"/>
      <c r="K35" s="23"/>
    </row>
    <row r="36" spans="1:11" ht="13.5" customHeight="1" x14ac:dyDescent="0.15">
      <c r="A36" s="6"/>
      <c r="B36" s="24"/>
      <c r="C36" s="49"/>
      <c r="D36" s="50" t="s">
        <v>7</v>
      </c>
      <c r="E36" s="50" t="s">
        <v>74</v>
      </c>
      <c r="F36" s="51" t="s">
        <v>12</v>
      </c>
      <c r="G36" s="52"/>
      <c r="H36" s="52"/>
      <c r="I36" s="52"/>
      <c r="J36" s="23"/>
      <c r="K36" s="74"/>
    </row>
    <row r="37" spans="1:11" ht="25.5" x14ac:dyDescent="0.15">
      <c r="A37" s="6"/>
      <c r="B37" s="27"/>
      <c r="C37" s="29"/>
      <c r="D37" s="50"/>
      <c r="E37" s="50"/>
      <c r="F37" s="54" t="s">
        <v>13</v>
      </c>
      <c r="G37" s="55" t="s">
        <v>9</v>
      </c>
      <c r="H37" s="55" t="s">
        <v>93</v>
      </c>
      <c r="I37" s="56" t="s">
        <v>10</v>
      </c>
      <c r="J37" s="57"/>
      <c r="K37" s="23"/>
    </row>
    <row r="38" spans="1:11" x14ac:dyDescent="0.15">
      <c r="A38" s="6"/>
      <c r="B38" s="30" t="s">
        <v>116</v>
      </c>
      <c r="C38" s="7">
        <v>29022</v>
      </c>
      <c r="D38" s="8">
        <v>646</v>
      </c>
      <c r="E38" s="8">
        <v>102</v>
      </c>
      <c r="F38" s="8">
        <v>396</v>
      </c>
      <c r="G38" s="8">
        <v>374</v>
      </c>
      <c r="H38" s="75" t="s">
        <v>124</v>
      </c>
      <c r="I38" s="8">
        <v>22</v>
      </c>
      <c r="J38" s="1"/>
      <c r="K38" s="1"/>
    </row>
    <row r="39" spans="1:11" x14ac:dyDescent="0.15">
      <c r="A39" s="6"/>
      <c r="B39" s="35" t="s">
        <v>117</v>
      </c>
      <c r="C39" s="76">
        <v>35914</v>
      </c>
      <c r="D39" s="9">
        <v>524</v>
      </c>
      <c r="E39" s="9">
        <v>132</v>
      </c>
      <c r="F39" s="9">
        <v>262</v>
      </c>
      <c r="G39" s="9">
        <v>252</v>
      </c>
      <c r="H39" s="9">
        <v>1</v>
      </c>
      <c r="I39" s="9">
        <v>9</v>
      </c>
      <c r="J39" s="1"/>
      <c r="K39" s="1"/>
    </row>
    <row r="40" spans="1:11" ht="25.5" customHeight="1" x14ac:dyDescent="0.15">
      <c r="A40" s="6"/>
      <c r="B40" s="39" t="s">
        <v>118</v>
      </c>
      <c r="C40" s="62">
        <f>C38-C39</f>
        <v>-6892</v>
      </c>
      <c r="D40" s="63">
        <f t="shared" ref="D40:I40" si="6">D38-D39</f>
        <v>122</v>
      </c>
      <c r="E40" s="63">
        <f t="shared" si="6"/>
        <v>-30</v>
      </c>
      <c r="F40" s="63">
        <f t="shared" si="6"/>
        <v>134</v>
      </c>
      <c r="G40" s="63">
        <f t="shared" si="6"/>
        <v>122</v>
      </c>
      <c r="H40" s="41" t="s">
        <v>124</v>
      </c>
      <c r="I40" s="63">
        <f t="shared" si="6"/>
        <v>13</v>
      </c>
      <c r="J40" s="64"/>
      <c r="K40" s="64"/>
    </row>
    <row r="41" spans="1:11" ht="25.5" customHeight="1" x14ac:dyDescent="0.15">
      <c r="A41" s="6"/>
      <c r="B41" s="39" t="s">
        <v>119</v>
      </c>
      <c r="C41" s="65">
        <f>(C38-C39)/C39*100</f>
        <v>-19.190287910007239</v>
      </c>
      <c r="D41" s="65">
        <f t="shared" ref="D41:I41" si="7">(D38-D39)/D39*100</f>
        <v>23.282442748091604</v>
      </c>
      <c r="E41" s="65">
        <f t="shared" si="7"/>
        <v>-22.727272727272727</v>
      </c>
      <c r="F41" s="65">
        <f t="shared" si="7"/>
        <v>51.145038167938928</v>
      </c>
      <c r="G41" s="65">
        <f t="shared" si="7"/>
        <v>48.412698412698411</v>
      </c>
      <c r="H41" s="65" t="s">
        <v>195</v>
      </c>
      <c r="I41" s="65">
        <f t="shared" si="7"/>
        <v>144.44444444444443</v>
      </c>
      <c r="J41" s="66"/>
      <c r="K41" s="66"/>
    </row>
    <row r="42" spans="1:11" x14ac:dyDescent="0.15">
      <c r="A42" s="6"/>
      <c r="B42" s="15"/>
      <c r="C42" s="16"/>
      <c r="D42" s="16"/>
      <c r="E42" s="16"/>
      <c r="F42" s="16"/>
      <c r="K42" s="53"/>
    </row>
    <row r="43" spans="1:11" ht="14.25" thickBot="1" x14ac:dyDescent="0.2">
      <c r="A43" s="6"/>
      <c r="B43" s="67" t="s">
        <v>1</v>
      </c>
      <c r="C43" s="18"/>
      <c r="D43" s="18"/>
      <c r="E43" s="18"/>
      <c r="F43" s="18"/>
      <c r="G43" s="19"/>
      <c r="H43" s="19"/>
      <c r="I43" s="19"/>
      <c r="J43" s="17" t="s">
        <v>94</v>
      </c>
      <c r="K43" s="53"/>
    </row>
    <row r="44" spans="1:11" ht="14.25" customHeight="1" thickTop="1" x14ac:dyDescent="0.15">
      <c r="A44" s="6"/>
      <c r="B44" s="20" t="s">
        <v>0</v>
      </c>
      <c r="C44" s="47" t="s">
        <v>11</v>
      </c>
      <c r="D44" s="48"/>
      <c r="E44" s="48"/>
      <c r="F44" s="48"/>
      <c r="G44" s="68"/>
      <c r="H44" s="46" t="s">
        <v>17</v>
      </c>
      <c r="I44" s="21" t="s">
        <v>18</v>
      </c>
      <c r="J44" s="69"/>
    </row>
    <row r="45" spans="1:11" ht="13.5" customHeight="1" x14ac:dyDescent="0.15">
      <c r="A45" s="6"/>
      <c r="B45" s="24"/>
      <c r="C45" s="70" t="s">
        <v>14</v>
      </c>
      <c r="D45" s="71"/>
      <c r="E45" s="71"/>
      <c r="F45" s="71"/>
      <c r="G45" s="72" t="s">
        <v>77</v>
      </c>
      <c r="H45" s="49"/>
      <c r="I45" s="25"/>
      <c r="J45" s="26" t="s">
        <v>19</v>
      </c>
    </row>
    <row r="46" spans="1:11" ht="25.5" x14ac:dyDescent="0.15">
      <c r="A46" s="6"/>
      <c r="B46" s="27"/>
      <c r="C46" s="56" t="s">
        <v>13</v>
      </c>
      <c r="D46" s="55" t="s">
        <v>15</v>
      </c>
      <c r="E46" s="55" t="s">
        <v>16</v>
      </c>
      <c r="F46" s="56" t="s">
        <v>76</v>
      </c>
      <c r="G46" s="29"/>
      <c r="H46" s="29"/>
      <c r="I46" s="28"/>
      <c r="J46" s="28"/>
    </row>
    <row r="47" spans="1:11" x14ac:dyDescent="0.15">
      <c r="A47" s="6"/>
      <c r="B47" s="30" t="s">
        <v>116</v>
      </c>
      <c r="C47" s="7">
        <v>109</v>
      </c>
      <c r="D47" s="8">
        <v>48</v>
      </c>
      <c r="E47" s="8">
        <v>2</v>
      </c>
      <c r="F47" s="8">
        <v>59</v>
      </c>
      <c r="G47" s="8">
        <v>39</v>
      </c>
      <c r="H47" s="8">
        <v>5</v>
      </c>
      <c r="I47" s="8">
        <v>28371</v>
      </c>
      <c r="J47" s="8">
        <v>28232</v>
      </c>
    </row>
    <row r="48" spans="1:11" x14ac:dyDescent="0.15">
      <c r="A48" s="6"/>
      <c r="B48" s="35" t="s">
        <v>117</v>
      </c>
      <c r="C48" s="9">
        <v>107</v>
      </c>
      <c r="D48" s="9">
        <v>52</v>
      </c>
      <c r="E48" s="9">
        <v>2</v>
      </c>
      <c r="F48" s="9">
        <v>53</v>
      </c>
      <c r="G48" s="9">
        <v>23</v>
      </c>
      <c r="H48" s="9">
        <v>18</v>
      </c>
      <c r="I48" s="9">
        <v>35372</v>
      </c>
      <c r="J48" s="9">
        <v>35037</v>
      </c>
    </row>
    <row r="49" spans="1:11" ht="25.5" customHeight="1" x14ac:dyDescent="0.15">
      <c r="A49" s="6"/>
      <c r="B49" s="39" t="s">
        <v>118</v>
      </c>
      <c r="C49" s="63">
        <f t="shared" ref="C49:J49" si="8">C47-C48</f>
        <v>2</v>
      </c>
      <c r="D49" s="63">
        <f t="shared" si="8"/>
        <v>-4</v>
      </c>
      <c r="E49" s="63">
        <f t="shared" si="8"/>
        <v>0</v>
      </c>
      <c r="F49" s="63">
        <f t="shared" si="8"/>
        <v>6</v>
      </c>
      <c r="G49" s="63">
        <f t="shared" si="8"/>
        <v>16</v>
      </c>
      <c r="H49" s="63">
        <f t="shared" si="8"/>
        <v>-13</v>
      </c>
      <c r="I49" s="63">
        <f t="shared" si="8"/>
        <v>-7001</v>
      </c>
      <c r="J49" s="63">
        <f t="shared" si="8"/>
        <v>-6805</v>
      </c>
    </row>
    <row r="50" spans="1:11" ht="25.5" customHeight="1" x14ac:dyDescent="0.15">
      <c r="A50" s="6"/>
      <c r="B50" s="39" t="s">
        <v>119</v>
      </c>
      <c r="C50" s="65">
        <f>(C47-C48)/C48*100</f>
        <v>1.8691588785046727</v>
      </c>
      <c r="D50" s="65">
        <f>(D47-D48)/D48*100</f>
        <v>-7.6923076923076925</v>
      </c>
      <c r="E50" s="65">
        <f t="shared" ref="E50:J50" si="9">(E47-E48)/E48*100</f>
        <v>0</v>
      </c>
      <c r="F50" s="65">
        <f>(F47-F48)/F48*100</f>
        <v>11.320754716981133</v>
      </c>
      <c r="G50" s="65">
        <f t="shared" si="9"/>
        <v>69.565217391304344</v>
      </c>
      <c r="H50" s="65">
        <f t="shared" si="9"/>
        <v>-72.222222222222214</v>
      </c>
      <c r="I50" s="65">
        <f t="shared" si="9"/>
        <v>-19.79249123600588</v>
      </c>
      <c r="J50" s="65">
        <f t="shared" si="9"/>
        <v>-19.422324970745212</v>
      </c>
    </row>
    <row r="51" spans="1:11" ht="18.75" customHeight="1" x14ac:dyDescent="0.15">
      <c r="A51" s="6"/>
      <c r="B51" s="15"/>
      <c r="C51" s="16"/>
      <c r="D51" s="16"/>
      <c r="E51" s="16"/>
      <c r="F51" s="16"/>
      <c r="G51" s="16"/>
      <c r="H51" s="16"/>
      <c r="I51" s="16"/>
    </row>
    <row r="52" spans="1:11" ht="14.25" thickBot="1" x14ac:dyDescent="0.2">
      <c r="A52" s="6" t="s">
        <v>22</v>
      </c>
      <c r="C52" s="16"/>
      <c r="D52" s="16"/>
      <c r="E52" s="16"/>
      <c r="F52" s="16"/>
      <c r="G52" s="16"/>
      <c r="H52" s="16"/>
      <c r="I52" s="16"/>
      <c r="J52" s="17" t="s">
        <v>94</v>
      </c>
      <c r="K52" s="77"/>
    </row>
    <row r="53" spans="1:11" ht="14.25" customHeight="1" thickTop="1" x14ac:dyDescent="0.15">
      <c r="A53" s="6"/>
      <c r="B53" s="20" t="s">
        <v>0</v>
      </c>
      <c r="C53" s="46" t="s">
        <v>7</v>
      </c>
      <c r="D53" s="21" t="s">
        <v>78</v>
      </c>
      <c r="E53" s="21" t="s">
        <v>23</v>
      </c>
      <c r="F53" s="21" t="s">
        <v>24</v>
      </c>
      <c r="G53" s="21" t="s">
        <v>25</v>
      </c>
      <c r="H53" s="21" t="s">
        <v>26</v>
      </c>
      <c r="I53" s="21" t="s">
        <v>27</v>
      </c>
      <c r="J53" s="21" t="s">
        <v>28</v>
      </c>
      <c r="K53" s="23"/>
    </row>
    <row r="54" spans="1:11" ht="13.5" customHeight="1" x14ac:dyDescent="0.15">
      <c r="A54" s="6"/>
      <c r="B54" s="24"/>
      <c r="C54" s="49"/>
      <c r="D54" s="25"/>
      <c r="E54" s="25"/>
      <c r="F54" s="25"/>
      <c r="G54" s="25"/>
      <c r="H54" s="25"/>
      <c r="I54" s="25"/>
      <c r="J54" s="25"/>
      <c r="K54" s="23"/>
    </row>
    <row r="55" spans="1:11" x14ac:dyDescent="0.15">
      <c r="A55" s="6"/>
      <c r="B55" s="27"/>
      <c r="C55" s="29"/>
      <c r="D55" s="28"/>
      <c r="E55" s="28"/>
      <c r="F55" s="28"/>
      <c r="G55" s="28"/>
      <c r="H55" s="28"/>
      <c r="I55" s="28"/>
      <c r="J55" s="28"/>
      <c r="K55" s="23"/>
    </row>
    <row r="56" spans="1:11" x14ac:dyDescent="0.15">
      <c r="A56" s="6"/>
      <c r="B56" s="30" t="s">
        <v>116</v>
      </c>
      <c r="C56" s="7">
        <v>29022</v>
      </c>
      <c r="D56" s="8">
        <v>434</v>
      </c>
      <c r="E56" s="8">
        <v>706</v>
      </c>
      <c r="F56" s="8">
        <v>2667</v>
      </c>
      <c r="G56" s="8">
        <v>5775</v>
      </c>
      <c r="H56" s="8">
        <v>4361</v>
      </c>
      <c r="I56" s="8">
        <v>3238</v>
      </c>
      <c r="J56" s="8">
        <v>4192</v>
      </c>
      <c r="K56" s="1"/>
    </row>
    <row r="57" spans="1:11" x14ac:dyDescent="0.15">
      <c r="A57" s="6"/>
      <c r="B57" s="35" t="s">
        <v>117</v>
      </c>
      <c r="C57" s="76">
        <v>35914</v>
      </c>
      <c r="D57" s="9">
        <v>471</v>
      </c>
      <c r="E57" s="9">
        <v>581</v>
      </c>
      <c r="F57" s="9">
        <v>3495</v>
      </c>
      <c r="G57" s="9">
        <v>7449</v>
      </c>
      <c r="H57" s="9">
        <v>5600</v>
      </c>
      <c r="I57" s="9">
        <v>4166</v>
      </c>
      <c r="J57" s="9">
        <v>5344</v>
      </c>
      <c r="K57" s="1"/>
    </row>
    <row r="58" spans="1:11" ht="25.5" customHeight="1" x14ac:dyDescent="0.15">
      <c r="A58" s="6"/>
      <c r="B58" s="39" t="s">
        <v>118</v>
      </c>
      <c r="C58" s="62">
        <f t="shared" ref="C58:J58" si="10">C56-C57</f>
        <v>-6892</v>
      </c>
      <c r="D58" s="63">
        <f t="shared" si="10"/>
        <v>-37</v>
      </c>
      <c r="E58" s="63">
        <f t="shared" si="10"/>
        <v>125</v>
      </c>
      <c r="F58" s="63">
        <f t="shared" si="10"/>
        <v>-828</v>
      </c>
      <c r="G58" s="63">
        <f t="shared" si="10"/>
        <v>-1674</v>
      </c>
      <c r="H58" s="63">
        <f t="shared" si="10"/>
        <v>-1239</v>
      </c>
      <c r="I58" s="63">
        <f t="shared" si="10"/>
        <v>-928</v>
      </c>
      <c r="J58" s="63">
        <f t="shared" si="10"/>
        <v>-1152</v>
      </c>
      <c r="K58" s="64"/>
    </row>
    <row r="59" spans="1:11" ht="25.5" customHeight="1" x14ac:dyDescent="0.15">
      <c r="A59" s="6"/>
      <c r="B59" s="39" t="s">
        <v>119</v>
      </c>
      <c r="C59" s="65">
        <f>(C56-C57)/C57*100</f>
        <v>-19.190287910007239</v>
      </c>
      <c r="D59" s="65">
        <f t="shared" ref="D59:J59" si="11">(D56-D57)/D57*100</f>
        <v>-7.8556263269639066</v>
      </c>
      <c r="E59" s="65">
        <f t="shared" si="11"/>
        <v>21.514629948364888</v>
      </c>
      <c r="F59" s="65">
        <f t="shared" si="11"/>
        <v>-23.690987124463518</v>
      </c>
      <c r="G59" s="65">
        <f t="shared" si="11"/>
        <v>-22.472815142972209</v>
      </c>
      <c r="H59" s="65">
        <f t="shared" si="11"/>
        <v>-22.125</v>
      </c>
      <c r="I59" s="65">
        <f t="shared" si="11"/>
        <v>-22.275564090254441</v>
      </c>
      <c r="J59" s="65">
        <f t="shared" si="11"/>
        <v>-21.556886227544911</v>
      </c>
      <c r="K59" s="66"/>
    </row>
    <row r="60" spans="1:11" ht="13.5" customHeight="1" x14ac:dyDescent="0.15">
      <c r="A60" s="6"/>
      <c r="B60" s="15"/>
      <c r="C60" s="16"/>
      <c r="D60" s="16"/>
      <c r="E60" s="16"/>
      <c r="F60" s="16"/>
    </row>
    <row r="61" spans="1:11" ht="14.25" thickBot="1" x14ac:dyDescent="0.2">
      <c r="A61" s="6"/>
      <c r="B61" s="67" t="s">
        <v>1</v>
      </c>
      <c r="C61" s="18"/>
      <c r="D61" s="18"/>
      <c r="E61" s="18"/>
      <c r="F61" s="18"/>
      <c r="G61" s="19"/>
      <c r="H61" s="19"/>
      <c r="I61" s="17"/>
      <c r="J61" s="17" t="s">
        <v>94</v>
      </c>
    </row>
    <row r="62" spans="1:11" ht="14.25" customHeight="1" thickTop="1" x14ac:dyDescent="0.15">
      <c r="A62" s="6"/>
      <c r="B62" s="20" t="s">
        <v>0</v>
      </c>
      <c r="C62" s="46" t="s">
        <v>29</v>
      </c>
      <c r="D62" s="46" t="s">
        <v>30</v>
      </c>
      <c r="E62" s="46" t="s">
        <v>31</v>
      </c>
      <c r="F62" s="46" t="s">
        <v>32</v>
      </c>
      <c r="G62" s="46" t="s">
        <v>33</v>
      </c>
      <c r="H62" s="46" t="s">
        <v>34</v>
      </c>
      <c r="I62" s="46" t="s">
        <v>125</v>
      </c>
      <c r="J62" s="21" t="s">
        <v>126</v>
      </c>
    </row>
    <row r="63" spans="1:11" ht="13.5" customHeight="1" x14ac:dyDescent="0.15">
      <c r="A63" s="6"/>
      <c r="B63" s="24"/>
      <c r="C63" s="49"/>
      <c r="D63" s="49"/>
      <c r="E63" s="49"/>
      <c r="F63" s="49"/>
      <c r="G63" s="49"/>
      <c r="H63" s="49"/>
      <c r="I63" s="49"/>
      <c r="J63" s="25"/>
    </row>
    <row r="64" spans="1:11" x14ac:dyDescent="0.15">
      <c r="A64" s="6"/>
      <c r="B64" s="27"/>
      <c r="C64" s="29"/>
      <c r="D64" s="29"/>
      <c r="E64" s="29"/>
      <c r="F64" s="29"/>
      <c r="G64" s="29"/>
      <c r="H64" s="29"/>
      <c r="I64" s="29"/>
      <c r="J64" s="28"/>
    </row>
    <row r="65" spans="1:10" ht="12.75" customHeight="1" x14ac:dyDescent="0.15">
      <c r="A65" s="6"/>
      <c r="B65" s="30" t="s">
        <v>116</v>
      </c>
      <c r="C65" s="10">
        <v>3546</v>
      </c>
      <c r="D65" s="8">
        <v>2370</v>
      </c>
      <c r="E65" s="8">
        <v>1043</v>
      </c>
      <c r="F65" s="8">
        <v>348</v>
      </c>
      <c r="G65" s="8">
        <v>199</v>
      </c>
      <c r="H65" s="8">
        <v>109</v>
      </c>
      <c r="I65" s="8">
        <v>18</v>
      </c>
      <c r="J65" s="8">
        <v>16</v>
      </c>
    </row>
    <row r="66" spans="1:10" x14ac:dyDescent="0.15">
      <c r="A66" s="6"/>
      <c r="B66" s="35" t="s">
        <v>117</v>
      </c>
      <c r="C66" s="9">
        <v>4387</v>
      </c>
      <c r="D66" s="9">
        <v>2793</v>
      </c>
      <c r="E66" s="9">
        <v>1065</v>
      </c>
      <c r="F66" s="9">
        <v>295</v>
      </c>
      <c r="G66" s="9">
        <v>153</v>
      </c>
      <c r="H66" s="9">
        <v>86</v>
      </c>
      <c r="I66" s="9">
        <v>13</v>
      </c>
      <c r="J66" s="9">
        <v>16</v>
      </c>
    </row>
    <row r="67" spans="1:10" ht="25.5" customHeight="1" x14ac:dyDescent="0.15">
      <c r="A67" s="6"/>
      <c r="B67" s="39" t="s">
        <v>118</v>
      </c>
      <c r="C67" s="63">
        <f t="shared" ref="C67:J67" si="12">C65-C66</f>
        <v>-841</v>
      </c>
      <c r="D67" s="63">
        <f t="shared" si="12"/>
        <v>-423</v>
      </c>
      <c r="E67" s="63">
        <f t="shared" si="12"/>
        <v>-22</v>
      </c>
      <c r="F67" s="63">
        <f t="shared" si="12"/>
        <v>53</v>
      </c>
      <c r="G67" s="63">
        <f t="shared" si="12"/>
        <v>46</v>
      </c>
      <c r="H67" s="63">
        <f t="shared" si="12"/>
        <v>23</v>
      </c>
      <c r="I67" s="63">
        <f t="shared" si="12"/>
        <v>5</v>
      </c>
      <c r="J67" s="63">
        <f t="shared" si="12"/>
        <v>0</v>
      </c>
    </row>
    <row r="68" spans="1:10" ht="25.5" customHeight="1" x14ac:dyDescent="0.15">
      <c r="A68" s="6"/>
      <c r="B68" s="39" t="s">
        <v>119</v>
      </c>
      <c r="C68" s="65">
        <f>(C65-C66)/C66*100</f>
        <v>-19.170275814907679</v>
      </c>
      <c r="D68" s="65">
        <f t="shared" ref="D68:J68" si="13">(D65-D66)/D66*100</f>
        <v>-15.145005370569281</v>
      </c>
      <c r="E68" s="65">
        <f t="shared" si="13"/>
        <v>-2.0657276995305165</v>
      </c>
      <c r="F68" s="65">
        <f t="shared" si="13"/>
        <v>17.966101694915253</v>
      </c>
      <c r="G68" s="65">
        <f t="shared" si="13"/>
        <v>30.065359477124183</v>
      </c>
      <c r="H68" s="65">
        <f t="shared" si="13"/>
        <v>26.744186046511626</v>
      </c>
      <c r="I68" s="65">
        <f t="shared" si="13"/>
        <v>38.461538461538467</v>
      </c>
      <c r="J68" s="65">
        <f t="shared" si="13"/>
        <v>0</v>
      </c>
    </row>
    <row r="69" spans="1:10" ht="12.75" customHeight="1" x14ac:dyDescent="0.15">
      <c r="A69" s="6"/>
      <c r="B69" s="73"/>
      <c r="C69" s="66"/>
      <c r="D69" s="66"/>
      <c r="E69" s="66"/>
      <c r="F69" s="66"/>
      <c r="G69" s="66"/>
      <c r="H69" s="66"/>
      <c r="I69" s="66"/>
      <c r="J69" s="66"/>
    </row>
    <row r="70" spans="1:10" ht="14.25" customHeight="1" thickBot="1" x14ac:dyDescent="0.2">
      <c r="A70" s="78" t="s">
        <v>185</v>
      </c>
      <c r="C70" s="16"/>
      <c r="D70" s="16"/>
      <c r="E70" s="16"/>
      <c r="F70" s="16"/>
      <c r="G70" s="16"/>
      <c r="H70" s="16"/>
      <c r="I70" s="17"/>
      <c r="J70" s="17" t="s">
        <v>96</v>
      </c>
    </row>
    <row r="71" spans="1:10" ht="14.25" customHeight="1" thickTop="1" x14ac:dyDescent="0.15">
      <c r="A71" s="6"/>
      <c r="B71" s="20" t="s">
        <v>0</v>
      </c>
      <c r="C71" s="46" t="s">
        <v>7</v>
      </c>
      <c r="D71" s="46" t="s">
        <v>23</v>
      </c>
      <c r="E71" s="46" t="s">
        <v>24</v>
      </c>
      <c r="F71" s="46" t="s">
        <v>25</v>
      </c>
      <c r="G71" s="46" t="s">
        <v>26</v>
      </c>
      <c r="H71" s="21" t="s">
        <v>27</v>
      </c>
      <c r="I71" s="21" t="s">
        <v>115</v>
      </c>
      <c r="J71" s="21" t="s">
        <v>29</v>
      </c>
    </row>
    <row r="72" spans="1:10" ht="14.25" customHeight="1" x14ac:dyDescent="0.15">
      <c r="A72" s="6"/>
      <c r="B72" s="24"/>
      <c r="C72" s="49"/>
      <c r="D72" s="49"/>
      <c r="E72" s="49"/>
      <c r="F72" s="49"/>
      <c r="G72" s="49"/>
      <c r="H72" s="25"/>
      <c r="I72" s="25"/>
      <c r="J72" s="25"/>
    </row>
    <row r="73" spans="1:10" ht="14.25" customHeight="1" x14ac:dyDescent="0.15">
      <c r="A73" s="6"/>
      <c r="B73" s="27"/>
      <c r="C73" s="29"/>
      <c r="D73" s="29"/>
      <c r="E73" s="29"/>
      <c r="F73" s="29"/>
      <c r="G73" s="29"/>
      <c r="H73" s="28"/>
      <c r="I73" s="28"/>
      <c r="J73" s="28"/>
    </row>
    <row r="74" spans="1:10" ht="14.25" customHeight="1" x14ac:dyDescent="0.15">
      <c r="A74" s="6"/>
      <c r="B74" s="30" t="s">
        <v>116</v>
      </c>
      <c r="C74" s="7">
        <v>99927</v>
      </c>
      <c r="D74" s="8">
        <v>137</v>
      </c>
      <c r="E74" s="8">
        <v>1003</v>
      </c>
      <c r="F74" s="8">
        <v>4067</v>
      </c>
      <c r="G74" s="8">
        <v>5232</v>
      </c>
      <c r="H74" s="8">
        <v>5479</v>
      </c>
      <c r="I74" s="8">
        <v>10032</v>
      </c>
      <c r="J74" s="11">
        <v>13264</v>
      </c>
    </row>
    <row r="75" spans="1:10" ht="14.25" customHeight="1" x14ac:dyDescent="0.15">
      <c r="A75" s="6"/>
      <c r="B75" s="35" t="s">
        <v>117</v>
      </c>
      <c r="C75" s="76">
        <v>108289</v>
      </c>
      <c r="D75" s="9">
        <v>113</v>
      </c>
      <c r="E75" s="9">
        <v>1320</v>
      </c>
      <c r="F75" s="9">
        <v>5280</v>
      </c>
      <c r="G75" s="9">
        <v>6758</v>
      </c>
      <c r="H75" s="9">
        <v>7096</v>
      </c>
      <c r="I75" s="9">
        <v>12832</v>
      </c>
      <c r="J75" s="9">
        <v>16465</v>
      </c>
    </row>
    <row r="76" spans="1:10" ht="27" customHeight="1" x14ac:dyDescent="0.15">
      <c r="A76" s="6"/>
      <c r="B76" s="39" t="s">
        <v>118</v>
      </c>
      <c r="C76" s="62">
        <f t="shared" ref="C76:J76" si="14">C74-C75</f>
        <v>-8362</v>
      </c>
      <c r="D76" s="63">
        <f t="shared" si="14"/>
        <v>24</v>
      </c>
      <c r="E76" s="63">
        <f t="shared" si="14"/>
        <v>-317</v>
      </c>
      <c r="F76" s="63">
        <f t="shared" si="14"/>
        <v>-1213</v>
      </c>
      <c r="G76" s="63">
        <f t="shared" si="14"/>
        <v>-1526</v>
      </c>
      <c r="H76" s="63">
        <f t="shared" si="14"/>
        <v>-1617</v>
      </c>
      <c r="I76" s="63">
        <f t="shared" si="14"/>
        <v>-2800</v>
      </c>
      <c r="J76" s="63">
        <f t="shared" si="14"/>
        <v>-3201</v>
      </c>
    </row>
    <row r="77" spans="1:10" ht="27" customHeight="1" x14ac:dyDescent="0.15">
      <c r="A77" s="6"/>
      <c r="B77" s="39" t="s">
        <v>119</v>
      </c>
      <c r="C77" s="65">
        <f>(C74-C75)/C75*100</f>
        <v>-7.7219292818291789</v>
      </c>
      <c r="D77" s="65">
        <f t="shared" ref="D77:J77" si="15">(D74-D75)/D75*100</f>
        <v>21.238938053097346</v>
      </c>
      <c r="E77" s="65">
        <f t="shared" si="15"/>
        <v>-24.015151515151516</v>
      </c>
      <c r="F77" s="65">
        <f t="shared" si="15"/>
        <v>-22.973484848484848</v>
      </c>
      <c r="G77" s="65">
        <f t="shared" si="15"/>
        <v>-22.58064516129032</v>
      </c>
      <c r="H77" s="65">
        <f t="shared" si="15"/>
        <v>-22.787485907553553</v>
      </c>
      <c r="I77" s="65">
        <f t="shared" si="15"/>
        <v>-21.820448877805486</v>
      </c>
      <c r="J77" s="65">
        <f t="shared" si="15"/>
        <v>-19.441238991800788</v>
      </c>
    </row>
    <row r="78" spans="1:10" ht="14.25" customHeight="1" x14ac:dyDescent="0.15">
      <c r="A78" s="6"/>
      <c r="B78" s="15"/>
      <c r="C78" s="16"/>
      <c r="D78" s="16"/>
      <c r="E78" s="16"/>
      <c r="F78" s="16"/>
    </row>
    <row r="79" spans="1:10" ht="14.25" customHeight="1" thickBot="1" x14ac:dyDescent="0.2">
      <c r="A79" s="6"/>
      <c r="B79" s="67" t="s">
        <v>1</v>
      </c>
      <c r="C79" s="18"/>
      <c r="D79" s="18"/>
      <c r="E79" s="18"/>
      <c r="F79" s="18"/>
      <c r="G79" s="19"/>
      <c r="H79" s="19"/>
      <c r="I79" s="17" t="s">
        <v>96</v>
      </c>
    </row>
    <row r="80" spans="1:10" ht="14.25" customHeight="1" thickTop="1" x14ac:dyDescent="0.15">
      <c r="A80" s="6"/>
      <c r="B80" s="20" t="s">
        <v>0</v>
      </c>
      <c r="C80" s="46" t="s">
        <v>30</v>
      </c>
      <c r="D80" s="46" t="s">
        <v>31</v>
      </c>
      <c r="E80" s="46" t="s">
        <v>32</v>
      </c>
      <c r="F80" s="46" t="s">
        <v>33</v>
      </c>
      <c r="G80" s="46" t="s">
        <v>34</v>
      </c>
      <c r="H80" s="46" t="s">
        <v>125</v>
      </c>
      <c r="I80" s="79" t="s">
        <v>127</v>
      </c>
    </row>
    <row r="81" spans="1:11" ht="14.25" customHeight="1" x14ac:dyDescent="0.15">
      <c r="A81" s="6"/>
      <c r="B81" s="24"/>
      <c r="C81" s="49"/>
      <c r="D81" s="49"/>
      <c r="E81" s="49"/>
      <c r="F81" s="49"/>
      <c r="G81" s="49"/>
      <c r="H81" s="49"/>
      <c r="I81" s="80"/>
    </row>
    <row r="82" spans="1:11" ht="14.25" customHeight="1" x14ac:dyDescent="0.15">
      <c r="A82" s="6"/>
      <c r="B82" s="27"/>
      <c r="C82" s="29"/>
      <c r="D82" s="29"/>
      <c r="E82" s="29"/>
      <c r="F82" s="29"/>
      <c r="G82" s="29"/>
      <c r="H82" s="29"/>
      <c r="I82" s="81"/>
    </row>
    <row r="83" spans="1:11" ht="14.25" customHeight="1" x14ac:dyDescent="0.15">
      <c r="A83" s="6"/>
      <c r="B83" s="30" t="s">
        <v>116</v>
      </c>
      <c r="C83" s="10">
        <v>15872</v>
      </c>
      <c r="D83" s="8">
        <v>13934</v>
      </c>
      <c r="E83" s="8">
        <v>8157</v>
      </c>
      <c r="F83" s="8">
        <v>7143</v>
      </c>
      <c r="G83" s="8">
        <v>7377</v>
      </c>
      <c r="H83" s="8">
        <v>2090</v>
      </c>
      <c r="I83" s="8">
        <v>6139</v>
      </c>
      <c r="J83" s="1"/>
    </row>
    <row r="84" spans="1:11" ht="14.25" customHeight="1" x14ac:dyDescent="0.15">
      <c r="A84" s="6"/>
      <c r="B84" s="35" t="s">
        <v>117</v>
      </c>
      <c r="C84" s="9">
        <v>18774</v>
      </c>
      <c r="D84" s="9">
        <v>14170</v>
      </c>
      <c r="E84" s="9">
        <v>6986</v>
      </c>
      <c r="F84" s="9">
        <v>5711</v>
      </c>
      <c r="G84" s="9">
        <v>5735</v>
      </c>
      <c r="H84" s="9">
        <v>1578</v>
      </c>
      <c r="I84" s="9">
        <v>5469</v>
      </c>
    </row>
    <row r="85" spans="1:11" ht="27" customHeight="1" x14ac:dyDescent="0.15">
      <c r="A85" s="6"/>
      <c r="B85" s="39" t="s">
        <v>118</v>
      </c>
      <c r="C85" s="63">
        <f t="shared" ref="C85:I85" si="16">C83-C84</f>
        <v>-2902</v>
      </c>
      <c r="D85" s="63">
        <f t="shared" si="16"/>
        <v>-236</v>
      </c>
      <c r="E85" s="63">
        <f t="shared" si="16"/>
        <v>1171</v>
      </c>
      <c r="F85" s="63">
        <f t="shared" si="16"/>
        <v>1432</v>
      </c>
      <c r="G85" s="63">
        <f t="shared" si="16"/>
        <v>1642</v>
      </c>
      <c r="H85" s="63">
        <f t="shared" si="16"/>
        <v>512</v>
      </c>
      <c r="I85" s="63">
        <f t="shared" si="16"/>
        <v>670</v>
      </c>
    </row>
    <row r="86" spans="1:11" ht="27" customHeight="1" x14ac:dyDescent="0.15">
      <c r="A86" s="6"/>
      <c r="B86" s="39" t="s">
        <v>119</v>
      </c>
      <c r="C86" s="65">
        <f>(C83-C84)/C84*100</f>
        <v>-15.457547672312774</v>
      </c>
      <c r="D86" s="65">
        <f t="shared" ref="D86:I86" si="17">(D83-D84)/D84*100</f>
        <v>-1.6654904728299225</v>
      </c>
      <c r="E86" s="65">
        <f t="shared" si="17"/>
        <v>16.762095619811053</v>
      </c>
      <c r="F86" s="65">
        <f t="shared" si="17"/>
        <v>25.074417790229379</v>
      </c>
      <c r="G86" s="65">
        <f t="shared" si="17"/>
        <v>28.631211857018307</v>
      </c>
      <c r="H86" s="65">
        <f t="shared" si="17"/>
        <v>32.446134347275027</v>
      </c>
      <c r="I86" s="65">
        <f t="shared" si="17"/>
        <v>12.250868531724263</v>
      </c>
    </row>
    <row r="87" spans="1:11" ht="15.75" customHeight="1" x14ac:dyDescent="0.15">
      <c r="A87" s="6"/>
      <c r="B87" s="15"/>
    </row>
    <row r="88" spans="1:11" ht="14.25" thickBot="1" x14ac:dyDescent="0.2">
      <c r="A88" s="78" t="s">
        <v>128</v>
      </c>
      <c r="C88" s="16"/>
      <c r="D88" s="16"/>
      <c r="E88" s="16"/>
      <c r="F88" s="16"/>
      <c r="G88" s="16"/>
      <c r="H88" s="16"/>
      <c r="I88" s="16"/>
      <c r="J88" s="17" t="s">
        <v>95</v>
      </c>
      <c r="K88" s="53"/>
    </row>
    <row r="89" spans="1:11" ht="14.25" customHeight="1" thickTop="1" x14ac:dyDescent="0.15">
      <c r="A89" s="6"/>
      <c r="B89" s="20" t="s">
        <v>0</v>
      </c>
      <c r="C89" s="21" t="s">
        <v>80</v>
      </c>
      <c r="D89" s="82"/>
      <c r="E89" s="21" t="s">
        <v>81</v>
      </c>
      <c r="F89" s="82"/>
      <c r="G89" s="47" t="s">
        <v>53</v>
      </c>
      <c r="H89" s="68"/>
      <c r="I89" s="47" t="s">
        <v>55</v>
      </c>
      <c r="J89" s="48"/>
      <c r="K89" s="53"/>
    </row>
    <row r="90" spans="1:11" ht="13.5" customHeight="1" x14ac:dyDescent="0.15">
      <c r="A90" s="6"/>
      <c r="B90" s="24"/>
      <c r="C90" s="25"/>
      <c r="D90" s="83" t="s">
        <v>114</v>
      </c>
      <c r="E90" s="25"/>
      <c r="F90" s="72" t="s">
        <v>84</v>
      </c>
      <c r="G90" s="72" t="s">
        <v>82</v>
      </c>
      <c r="H90" s="72" t="s">
        <v>54</v>
      </c>
      <c r="I90" s="72" t="s">
        <v>83</v>
      </c>
      <c r="J90" s="26" t="s">
        <v>54</v>
      </c>
      <c r="K90" s="53"/>
    </row>
    <row r="91" spans="1:11" x14ac:dyDescent="0.15">
      <c r="A91" s="6"/>
      <c r="B91" s="27"/>
      <c r="C91" s="28"/>
      <c r="D91" s="84"/>
      <c r="E91" s="28"/>
      <c r="F91" s="29"/>
      <c r="G91" s="29"/>
      <c r="H91" s="29"/>
      <c r="I91" s="29"/>
      <c r="J91" s="28"/>
      <c r="K91" s="53"/>
    </row>
    <row r="92" spans="1:11" x14ac:dyDescent="0.15">
      <c r="A92" s="6"/>
      <c r="B92" s="30" t="s">
        <v>116</v>
      </c>
      <c r="C92" s="7">
        <v>28588</v>
      </c>
      <c r="D92" s="8">
        <v>7955</v>
      </c>
      <c r="E92" s="8">
        <v>99927</v>
      </c>
      <c r="F92" s="8">
        <v>35355</v>
      </c>
      <c r="G92" s="8">
        <v>19524</v>
      </c>
      <c r="H92" s="8">
        <v>55185</v>
      </c>
      <c r="I92" s="8">
        <v>11067</v>
      </c>
      <c r="J92" s="8">
        <v>29842</v>
      </c>
      <c r="K92" s="53"/>
    </row>
    <row r="93" spans="1:11" x14ac:dyDescent="0.15">
      <c r="A93" s="6"/>
      <c r="B93" s="35" t="s">
        <v>117</v>
      </c>
      <c r="C93" s="76">
        <v>35443</v>
      </c>
      <c r="D93" s="9">
        <v>10216</v>
      </c>
      <c r="E93" s="9">
        <v>108289</v>
      </c>
      <c r="F93" s="9">
        <v>32329</v>
      </c>
      <c r="G93" s="9">
        <v>27739</v>
      </c>
      <c r="H93" s="9">
        <v>62086</v>
      </c>
      <c r="I93" s="9">
        <v>14976</v>
      </c>
      <c r="J93" s="9">
        <v>29602</v>
      </c>
    </row>
    <row r="94" spans="1:11" ht="25.5" customHeight="1" x14ac:dyDescent="0.15">
      <c r="A94" s="6"/>
      <c r="B94" s="39" t="s">
        <v>118</v>
      </c>
      <c r="C94" s="62">
        <f>C92-C93</f>
        <v>-6855</v>
      </c>
      <c r="D94" s="63">
        <f t="shared" ref="D94:J94" si="18">D92-D93</f>
        <v>-2261</v>
      </c>
      <c r="E94" s="63">
        <f t="shared" si="18"/>
        <v>-8362</v>
      </c>
      <c r="F94" s="63">
        <f t="shared" si="18"/>
        <v>3026</v>
      </c>
      <c r="G94" s="63">
        <f t="shared" si="18"/>
        <v>-8215</v>
      </c>
      <c r="H94" s="63">
        <f t="shared" si="18"/>
        <v>-6901</v>
      </c>
      <c r="I94" s="63">
        <f t="shared" si="18"/>
        <v>-3909</v>
      </c>
      <c r="J94" s="63">
        <f t="shared" si="18"/>
        <v>240</v>
      </c>
    </row>
    <row r="95" spans="1:11" ht="25.5" customHeight="1" x14ac:dyDescent="0.15">
      <c r="A95" s="6"/>
      <c r="B95" s="39" t="s">
        <v>119</v>
      </c>
      <c r="C95" s="65">
        <f>(C92-C93)/C93*100</f>
        <v>-19.340913579550264</v>
      </c>
      <c r="D95" s="65">
        <f t="shared" ref="D95:J95" si="19">(D92-D93)/D93*100</f>
        <v>-22.131949882537196</v>
      </c>
      <c r="E95" s="65">
        <f t="shared" si="19"/>
        <v>-7.7219292818291789</v>
      </c>
      <c r="F95" s="65">
        <f t="shared" si="19"/>
        <v>9.3600173219091207</v>
      </c>
      <c r="G95" s="65">
        <f t="shared" si="19"/>
        <v>-29.615343018854322</v>
      </c>
      <c r="H95" s="65">
        <f t="shared" si="19"/>
        <v>-11.11522726540605</v>
      </c>
      <c r="I95" s="65">
        <f t="shared" si="19"/>
        <v>-26.101762820512818</v>
      </c>
      <c r="J95" s="65">
        <f t="shared" si="19"/>
        <v>0.81075602999797314</v>
      </c>
    </row>
    <row r="96" spans="1:11" x14ac:dyDescent="0.15">
      <c r="A96" s="6"/>
      <c r="B96" s="15"/>
      <c r="C96" s="16"/>
      <c r="D96" s="16"/>
      <c r="E96" s="16"/>
      <c r="F96" s="16"/>
    </row>
    <row r="97" spans="1:11" ht="14.25" thickBot="1" x14ac:dyDescent="0.2">
      <c r="A97" s="6"/>
      <c r="B97" s="67" t="s">
        <v>1</v>
      </c>
      <c r="C97" s="18"/>
      <c r="E97" s="17" t="s">
        <v>95</v>
      </c>
      <c r="F97" s="85"/>
      <c r="G97" s="53"/>
      <c r="H97" s="53"/>
      <c r="I97" s="53"/>
    </row>
    <row r="98" spans="1:11" ht="14.25" customHeight="1" thickTop="1" x14ac:dyDescent="0.15">
      <c r="A98" s="6"/>
      <c r="B98" s="20" t="s">
        <v>0</v>
      </c>
      <c r="C98" s="47" t="s">
        <v>56</v>
      </c>
      <c r="D98" s="48"/>
      <c r="E98" s="79" t="s">
        <v>113</v>
      </c>
      <c r="F98" s="23"/>
      <c r="G98" s="23"/>
      <c r="H98" s="23"/>
      <c r="I98" s="23"/>
      <c r="J98" s="23"/>
    </row>
    <row r="99" spans="1:11" ht="13.5" customHeight="1" x14ac:dyDescent="0.15">
      <c r="A99" s="6"/>
      <c r="B99" s="24"/>
      <c r="C99" s="72" t="s">
        <v>57</v>
      </c>
      <c r="D99" s="26" t="s">
        <v>54</v>
      </c>
      <c r="E99" s="80"/>
      <c r="F99" s="86"/>
      <c r="G99" s="87"/>
      <c r="H99" s="86"/>
      <c r="I99" s="86"/>
      <c r="J99" s="87"/>
    </row>
    <row r="100" spans="1:11" ht="14.25" customHeight="1" x14ac:dyDescent="0.15">
      <c r="A100" s="6"/>
      <c r="B100" s="27"/>
      <c r="C100" s="29"/>
      <c r="D100" s="28"/>
      <c r="E100" s="81"/>
      <c r="F100" s="86"/>
      <c r="G100" s="87"/>
      <c r="H100" s="86"/>
      <c r="I100" s="86"/>
      <c r="J100" s="87"/>
    </row>
    <row r="101" spans="1:11" x14ac:dyDescent="0.15">
      <c r="A101" s="6"/>
      <c r="B101" s="30" t="s">
        <v>116</v>
      </c>
      <c r="C101" s="10">
        <v>12124</v>
      </c>
      <c r="D101" s="8">
        <v>14900</v>
      </c>
      <c r="E101" s="88">
        <v>3.5</v>
      </c>
      <c r="F101" s="1"/>
      <c r="G101" s="1"/>
      <c r="H101" s="1"/>
      <c r="I101" s="1"/>
      <c r="J101" s="1"/>
    </row>
    <row r="102" spans="1:11" x14ac:dyDescent="0.15">
      <c r="A102" s="6"/>
      <c r="B102" s="35" t="s">
        <v>117</v>
      </c>
      <c r="C102" s="9">
        <v>14773</v>
      </c>
      <c r="D102" s="9">
        <v>16600</v>
      </c>
      <c r="E102" s="89">
        <v>3.1</v>
      </c>
      <c r="F102" s="1"/>
      <c r="G102" s="1"/>
      <c r="H102" s="1"/>
      <c r="I102" s="1"/>
      <c r="J102" s="1"/>
    </row>
    <row r="103" spans="1:11" ht="25.5" customHeight="1" x14ac:dyDescent="0.15">
      <c r="A103" s="6"/>
      <c r="B103" s="39" t="s">
        <v>118</v>
      </c>
      <c r="C103" s="63">
        <f>C101-C102</f>
        <v>-2649</v>
      </c>
      <c r="D103" s="63">
        <f>D101-D102</f>
        <v>-1700</v>
      </c>
      <c r="E103" s="90">
        <f>E101-E102</f>
        <v>0.39999999999999991</v>
      </c>
      <c r="F103" s="64"/>
      <c r="G103" s="64"/>
      <c r="H103" s="64"/>
      <c r="I103" s="64"/>
      <c r="J103" s="64"/>
    </row>
    <row r="104" spans="1:11" ht="25.5" customHeight="1" x14ac:dyDescent="0.15">
      <c r="A104" s="6"/>
      <c r="B104" s="39" t="s">
        <v>119</v>
      </c>
      <c r="C104" s="65">
        <f>(C101-C102)/C102*100</f>
        <v>-17.931361267176609</v>
      </c>
      <c r="D104" s="65">
        <f t="shared" ref="D104:E104" si="20">(D101-D102)/D102*100</f>
        <v>-10.240963855421686</v>
      </c>
      <c r="E104" s="65">
        <f t="shared" si="20"/>
        <v>12.90322580645161</v>
      </c>
      <c r="F104" s="66"/>
      <c r="G104" s="66"/>
      <c r="H104" s="66"/>
      <c r="I104" s="66"/>
      <c r="J104" s="66"/>
    </row>
    <row r="105" spans="1:11" ht="18.75" customHeight="1" x14ac:dyDescent="0.15">
      <c r="A105" s="6"/>
      <c r="B105" s="15"/>
    </row>
    <row r="106" spans="1:11" ht="14.25" thickBot="1" x14ac:dyDescent="0.2">
      <c r="A106" s="78" t="s">
        <v>129</v>
      </c>
      <c r="C106" s="16"/>
      <c r="D106" s="16"/>
      <c r="E106" s="16"/>
      <c r="F106" s="16"/>
      <c r="G106" s="16"/>
      <c r="H106" s="16"/>
      <c r="I106" s="17" t="s">
        <v>94</v>
      </c>
      <c r="K106" s="17"/>
    </row>
    <row r="107" spans="1:11" ht="14.25" customHeight="1" thickTop="1" x14ac:dyDescent="0.15">
      <c r="A107" s="6"/>
      <c r="B107" s="20" t="s">
        <v>0</v>
      </c>
      <c r="C107" s="46" t="s">
        <v>7</v>
      </c>
      <c r="D107" s="21" t="s">
        <v>130</v>
      </c>
      <c r="E107" s="21" t="s">
        <v>35</v>
      </c>
      <c r="F107" s="21" t="s">
        <v>36</v>
      </c>
      <c r="G107" s="21" t="s">
        <v>131</v>
      </c>
      <c r="H107" s="21" t="s">
        <v>37</v>
      </c>
      <c r="I107" s="21" t="s">
        <v>88</v>
      </c>
      <c r="J107" s="87"/>
      <c r="K107" s="87"/>
    </row>
    <row r="108" spans="1:11" ht="13.5" customHeight="1" x14ac:dyDescent="0.15">
      <c r="A108" s="6"/>
      <c r="B108" s="24"/>
      <c r="C108" s="49"/>
      <c r="D108" s="25"/>
      <c r="E108" s="25"/>
      <c r="F108" s="25"/>
      <c r="G108" s="25"/>
      <c r="H108" s="25"/>
      <c r="I108" s="25"/>
      <c r="J108" s="87"/>
      <c r="K108" s="87"/>
    </row>
    <row r="109" spans="1:11" x14ac:dyDescent="0.15">
      <c r="A109" s="6"/>
      <c r="B109" s="27"/>
      <c r="C109" s="29"/>
      <c r="D109" s="28"/>
      <c r="E109" s="28"/>
      <c r="F109" s="28"/>
      <c r="G109" s="28"/>
      <c r="H109" s="28"/>
      <c r="I109" s="28"/>
      <c r="J109" s="87"/>
      <c r="K109" s="87"/>
    </row>
    <row r="110" spans="1:11" x14ac:dyDescent="0.15">
      <c r="A110" s="6"/>
      <c r="B110" s="30" t="s">
        <v>116</v>
      </c>
      <c r="C110" s="7">
        <v>29022</v>
      </c>
      <c r="D110" s="8">
        <v>1212</v>
      </c>
      <c r="E110" s="8">
        <v>2941</v>
      </c>
      <c r="F110" s="8">
        <v>3385</v>
      </c>
      <c r="G110" s="8">
        <v>7611</v>
      </c>
      <c r="H110" s="8">
        <v>4594</v>
      </c>
      <c r="I110" s="8">
        <v>5298</v>
      </c>
      <c r="J110" s="1"/>
      <c r="K110" s="1"/>
    </row>
    <row r="111" spans="1:11" x14ac:dyDescent="0.15">
      <c r="A111" s="6"/>
      <c r="B111" s="35" t="s">
        <v>117</v>
      </c>
      <c r="C111" s="76">
        <v>35914</v>
      </c>
      <c r="D111" s="9">
        <v>2131</v>
      </c>
      <c r="E111" s="9">
        <v>5983</v>
      </c>
      <c r="F111" s="9">
        <v>4600</v>
      </c>
      <c r="G111" s="9">
        <v>9653</v>
      </c>
      <c r="H111" s="9">
        <v>4795</v>
      </c>
      <c r="I111" s="9">
        <v>5414</v>
      </c>
      <c r="J111" s="1"/>
      <c r="K111" s="1"/>
    </row>
    <row r="112" spans="1:11" ht="25.5" customHeight="1" x14ac:dyDescent="0.15">
      <c r="A112" s="6"/>
      <c r="B112" s="39" t="s">
        <v>118</v>
      </c>
      <c r="C112" s="62">
        <f t="shared" ref="C112:I112" si="21">C110-C111</f>
        <v>-6892</v>
      </c>
      <c r="D112" s="63">
        <f t="shared" si="21"/>
        <v>-919</v>
      </c>
      <c r="E112" s="63">
        <f t="shared" si="21"/>
        <v>-3042</v>
      </c>
      <c r="F112" s="63">
        <f t="shared" si="21"/>
        <v>-1215</v>
      </c>
      <c r="G112" s="63">
        <f t="shared" si="21"/>
        <v>-2042</v>
      </c>
      <c r="H112" s="63">
        <f t="shared" si="21"/>
        <v>-201</v>
      </c>
      <c r="I112" s="63">
        <f t="shared" si="21"/>
        <v>-116</v>
      </c>
      <c r="J112" s="64"/>
      <c r="K112" s="64"/>
    </row>
    <row r="113" spans="1:11" ht="25.5" customHeight="1" x14ac:dyDescent="0.15">
      <c r="A113" s="6"/>
      <c r="B113" s="39" t="s">
        <v>119</v>
      </c>
      <c r="C113" s="65">
        <f>(C110-C111)/C111*100</f>
        <v>-19.190287910007239</v>
      </c>
      <c r="D113" s="65">
        <f t="shared" ref="D113:I113" si="22">(D110-D111)/D111*100</f>
        <v>-43.125293289535428</v>
      </c>
      <c r="E113" s="65">
        <f t="shared" si="22"/>
        <v>-50.844058164800266</v>
      </c>
      <c r="F113" s="65">
        <f t="shared" si="22"/>
        <v>-26.413043478260867</v>
      </c>
      <c r="G113" s="65">
        <f t="shared" si="22"/>
        <v>-21.154045374494977</v>
      </c>
      <c r="H113" s="65">
        <f t="shared" si="22"/>
        <v>-4.1918665276329508</v>
      </c>
      <c r="I113" s="65">
        <f t="shared" si="22"/>
        <v>-2.1425932766900626</v>
      </c>
      <c r="J113" s="66"/>
      <c r="K113" s="66"/>
    </row>
    <row r="114" spans="1:11" x14ac:dyDescent="0.15">
      <c r="A114" s="6"/>
      <c r="B114" s="15"/>
      <c r="C114" s="16"/>
      <c r="D114" s="16"/>
      <c r="E114" s="16"/>
      <c r="F114" s="16"/>
    </row>
    <row r="115" spans="1:11" ht="14.25" thickBot="1" x14ac:dyDescent="0.2">
      <c r="A115" s="6"/>
      <c r="B115" s="67" t="s">
        <v>1</v>
      </c>
      <c r="C115" s="18"/>
      <c r="D115" s="18"/>
      <c r="E115" s="18"/>
      <c r="F115" s="18"/>
      <c r="G115" s="19"/>
      <c r="H115" s="17"/>
      <c r="I115" s="17" t="s">
        <v>94</v>
      </c>
      <c r="J115" s="17"/>
    </row>
    <row r="116" spans="1:11" ht="14.25" customHeight="1" thickTop="1" x14ac:dyDescent="0.15">
      <c r="A116" s="6"/>
      <c r="B116" s="20" t="s">
        <v>0</v>
      </c>
      <c r="C116" s="21" t="s">
        <v>132</v>
      </c>
      <c r="D116" s="21" t="s">
        <v>133</v>
      </c>
      <c r="E116" s="21" t="s">
        <v>134</v>
      </c>
      <c r="F116" s="21" t="s">
        <v>135</v>
      </c>
      <c r="G116" s="46" t="s">
        <v>136</v>
      </c>
      <c r="H116" s="46" t="s">
        <v>38</v>
      </c>
      <c r="I116" s="21" t="s">
        <v>39</v>
      </c>
      <c r="J116" s="87"/>
    </row>
    <row r="117" spans="1:11" ht="13.5" customHeight="1" x14ac:dyDescent="0.15">
      <c r="A117" s="6"/>
      <c r="B117" s="24"/>
      <c r="C117" s="25"/>
      <c r="D117" s="25"/>
      <c r="E117" s="25"/>
      <c r="F117" s="25"/>
      <c r="G117" s="91"/>
      <c r="H117" s="91"/>
      <c r="I117" s="92"/>
      <c r="J117" s="87"/>
    </row>
    <row r="118" spans="1:11" x14ac:dyDescent="0.15">
      <c r="A118" s="6"/>
      <c r="B118" s="27"/>
      <c r="C118" s="28"/>
      <c r="D118" s="28"/>
      <c r="E118" s="28"/>
      <c r="F118" s="28"/>
      <c r="G118" s="93"/>
      <c r="H118" s="93"/>
      <c r="I118" s="94"/>
      <c r="J118" s="87"/>
    </row>
    <row r="119" spans="1:11" ht="12.75" customHeight="1" x14ac:dyDescent="0.15">
      <c r="A119" s="6"/>
      <c r="B119" s="30" t="s">
        <v>116</v>
      </c>
      <c r="C119" s="12">
        <v>3222</v>
      </c>
      <c r="D119" s="95">
        <v>418</v>
      </c>
      <c r="E119" s="95">
        <v>188</v>
      </c>
      <c r="F119" s="95">
        <v>67</v>
      </c>
      <c r="G119" s="95">
        <v>20</v>
      </c>
      <c r="H119" s="95">
        <v>16</v>
      </c>
      <c r="I119" s="95">
        <v>50</v>
      </c>
      <c r="J119" s="1"/>
    </row>
    <row r="120" spans="1:11" x14ac:dyDescent="0.15">
      <c r="A120" s="6"/>
      <c r="B120" s="35" t="s">
        <v>117</v>
      </c>
      <c r="C120" s="13">
        <v>2762</v>
      </c>
      <c r="D120" s="13">
        <v>314</v>
      </c>
      <c r="E120" s="13">
        <v>131</v>
      </c>
      <c r="F120" s="13">
        <v>79</v>
      </c>
      <c r="G120" s="13" t="s">
        <v>124</v>
      </c>
      <c r="H120" s="13">
        <v>11</v>
      </c>
      <c r="I120" s="95">
        <v>41</v>
      </c>
      <c r="J120" s="1"/>
    </row>
    <row r="121" spans="1:11" ht="25.5" customHeight="1" x14ac:dyDescent="0.15">
      <c r="A121" s="6"/>
      <c r="B121" s="39" t="s">
        <v>118</v>
      </c>
      <c r="C121" s="96">
        <f t="shared" ref="C121:I121" si="23">C119-C120</f>
        <v>460</v>
      </c>
      <c r="D121" s="96">
        <f t="shared" si="23"/>
        <v>104</v>
      </c>
      <c r="E121" s="96">
        <f t="shared" si="23"/>
        <v>57</v>
      </c>
      <c r="F121" s="96">
        <f t="shared" si="23"/>
        <v>-12</v>
      </c>
      <c r="G121" s="96" t="s">
        <v>137</v>
      </c>
      <c r="H121" s="96">
        <f t="shared" si="23"/>
        <v>5</v>
      </c>
      <c r="I121" s="97">
        <f t="shared" si="23"/>
        <v>9</v>
      </c>
      <c r="J121" s="64"/>
    </row>
    <row r="122" spans="1:11" ht="25.5" customHeight="1" x14ac:dyDescent="0.15">
      <c r="A122" s="6"/>
      <c r="B122" s="39" t="s">
        <v>119</v>
      </c>
      <c r="C122" s="65">
        <f>(C119-C120)/C120*100</f>
        <v>16.6545981173063</v>
      </c>
      <c r="D122" s="65">
        <f t="shared" ref="D122:I122" si="24">(D119-D120)/D120*100</f>
        <v>33.121019108280251</v>
      </c>
      <c r="E122" s="65">
        <f t="shared" si="24"/>
        <v>43.511450381679388</v>
      </c>
      <c r="F122" s="65">
        <f t="shared" si="24"/>
        <v>-15.18987341772152</v>
      </c>
      <c r="G122" s="98" t="s">
        <v>137</v>
      </c>
      <c r="H122" s="65">
        <f t="shared" si="24"/>
        <v>45.454545454545453</v>
      </c>
      <c r="I122" s="65">
        <f t="shared" si="24"/>
        <v>21.951219512195124</v>
      </c>
      <c r="J122" s="66"/>
    </row>
    <row r="123" spans="1:11" ht="18.75" customHeight="1" x14ac:dyDescent="0.15">
      <c r="A123" s="6"/>
      <c r="B123" s="73"/>
      <c r="C123" s="66"/>
      <c r="D123" s="66"/>
      <c r="E123" s="66"/>
      <c r="F123" s="66"/>
      <c r="G123" s="66"/>
      <c r="H123" s="66"/>
      <c r="I123" s="66"/>
      <c r="J123" s="66"/>
    </row>
    <row r="124" spans="1:11" ht="14.25" thickBot="1" x14ac:dyDescent="0.2">
      <c r="A124" s="78" t="s">
        <v>138</v>
      </c>
      <c r="C124" s="16"/>
      <c r="D124" s="16"/>
      <c r="E124" s="16"/>
      <c r="F124" s="16"/>
      <c r="G124" s="16"/>
      <c r="H124" s="16"/>
      <c r="I124" s="16"/>
      <c r="K124" s="17" t="s">
        <v>94</v>
      </c>
    </row>
    <row r="125" spans="1:11" ht="14.25" customHeight="1" thickTop="1" x14ac:dyDescent="0.15">
      <c r="A125" s="6"/>
      <c r="B125" s="20" t="s">
        <v>0</v>
      </c>
      <c r="C125" s="46" t="s">
        <v>79</v>
      </c>
      <c r="D125" s="47" t="s">
        <v>112</v>
      </c>
      <c r="E125" s="48"/>
      <c r="F125" s="48"/>
      <c r="G125" s="48"/>
      <c r="H125" s="48"/>
      <c r="I125" s="48"/>
      <c r="J125" s="48"/>
      <c r="K125" s="48"/>
    </row>
    <row r="126" spans="1:11" ht="13.5" customHeight="1" x14ac:dyDescent="0.15">
      <c r="A126" s="6"/>
      <c r="B126" s="24"/>
      <c r="C126" s="49"/>
      <c r="D126" s="72" t="s">
        <v>7</v>
      </c>
      <c r="E126" s="72" t="s">
        <v>40</v>
      </c>
      <c r="F126" s="26" t="s">
        <v>41</v>
      </c>
      <c r="G126" s="50" t="s">
        <v>42</v>
      </c>
      <c r="H126" s="50" t="s">
        <v>43</v>
      </c>
      <c r="I126" s="50" t="s">
        <v>44</v>
      </c>
      <c r="J126" s="99" t="s">
        <v>45</v>
      </c>
      <c r="K126" s="26" t="s">
        <v>46</v>
      </c>
    </row>
    <row r="127" spans="1:11" x14ac:dyDescent="0.15">
      <c r="A127" s="6"/>
      <c r="B127" s="27"/>
      <c r="C127" s="29"/>
      <c r="D127" s="29"/>
      <c r="E127" s="29"/>
      <c r="F127" s="28"/>
      <c r="G127" s="50"/>
      <c r="H127" s="50"/>
      <c r="I127" s="50"/>
      <c r="J127" s="100"/>
      <c r="K127" s="28"/>
    </row>
    <row r="128" spans="1:11" x14ac:dyDescent="0.15">
      <c r="A128" s="6"/>
      <c r="B128" s="30" t="s">
        <v>116</v>
      </c>
      <c r="C128" s="7">
        <v>27810</v>
      </c>
      <c r="D128" s="8">
        <v>22027</v>
      </c>
      <c r="E128" s="8">
        <v>8418</v>
      </c>
      <c r="F128" s="8">
        <v>12</v>
      </c>
      <c r="G128" s="8">
        <v>304</v>
      </c>
      <c r="H128" s="8">
        <v>394</v>
      </c>
      <c r="I128" s="8">
        <v>2579</v>
      </c>
      <c r="J128" s="8">
        <v>335</v>
      </c>
      <c r="K128" s="8">
        <v>9196</v>
      </c>
    </row>
    <row r="129" spans="1:11" x14ac:dyDescent="0.15">
      <c r="A129" s="6"/>
      <c r="B129" s="35" t="s">
        <v>117</v>
      </c>
      <c r="C129" s="76">
        <v>33783</v>
      </c>
      <c r="D129" s="9">
        <v>26105</v>
      </c>
      <c r="E129" s="9">
        <v>10912</v>
      </c>
      <c r="F129" s="9">
        <v>17</v>
      </c>
      <c r="G129" s="9">
        <v>287</v>
      </c>
      <c r="H129" s="9">
        <v>549</v>
      </c>
      <c r="I129" s="9">
        <v>2970</v>
      </c>
      <c r="J129" s="9">
        <v>288</v>
      </c>
      <c r="K129" s="9">
        <v>10251</v>
      </c>
    </row>
    <row r="130" spans="1:11" ht="25.5" customHeight="1" x14ac:dyDescent="0.15">
      <c r="A130" s="6"/>
      <c r="B130" s="39" t="s">
        <v>118</v>
      </c>
      <c r="C130" s="62">
        <f t="shared" ref="C130:K130" si="25">C128-C129</f>
        <v>-5973</v>
      </c>
      <c r="D130" s="63">
        <f t="shared" si="25"/>
        <v>-4078</v>
      </c>
      <c r="E130" s="63">
        <f t="shared" si="25"/>
        <v>-2494</v>
      </c>
      <c r="F130" s="63">
        <f t="shared" si="25"/>
        <v>-5</v>
      </c>
      <c r="G130" s="63">
        <f t="shared" si="25"/>
        <v>17</v>
      </c>
      <c r="H130" s="63">
        <f t="shared" si="25"/>
        <v>-155</v>
      </c>
      <c r="I130" s="63">
        <f t="shared" si="25"/>
        <v>-391</v>
      </c>
      <c r="J130" s="63">
        <f t="shared" si="25"/>
        <v>47</v>
      </c>
      <c r="K130" s="63">
        <f t="shared" si="25"/>
        <v>-1055</v>
      </c>
    </row>
    <row r="131" spans="1:11" ht="25.5" customHeight="1" x14ac:dyDescent="0.15">
      <c r="A131" s="6"/>
      <c r="B131" s="39" t="s">
        <v>119</v>
      </c>
      <c r="C131" s="65">
        <f>(C128-C129)/C129*100</f>
        <v>-17.680490187372346</v>
      </c>
      <c r="D131" s="65">
        <f t="shared" ref="D131:I131" si="26">IF((ABS(D128)=0)*AND(ABS(D129)&gt;0),"皆減",IF((ABS(D128)&gt;0)*AND(ABS(D129)=0),"皆増",IF((ABS(D129)=0),"－",ROUND(D128/D129*100-100,1))))</f>
        <v>-15.6</v>
      </c>
      <c r="E131" s="65">
        <f t="shared" si="26"/>
        <v>-22.9</v>
      </c>
      <c r="F131" s="65">
        <f t="shared" si="26"/>
        <v>-29.4</v>
      </c>
      <c r="G131" s="65">
        <f t="shared" si="26"/>
        <v>5.9</v>
      </c>
      <c r="H131" s="65">
        <f t="shared" si="26"/>
        <v>-28.2</v>
      </c>
      <c r="I131" s="65">
        <f t="shared" si="26"/>
        <v>-13.2</v>
      </c>
      <c r="J131" s="65">
        <f>IF((ABS(J128)=0)*AND(ABS(J129)&gt;0),"皆減",IF((ABS(J128)&gt;0)*AND(ABS(J129)=0),"皆増",IF((ABS(J129)=0),"－",ROUND(J128/J129*100-100,1))))</f>
        <v>16.3</v>
      </c>
      <c r="K131" s="65">
        <f>IF((ABS(K128)=0)*AND(ABS(K129)&gt;0),"皆減",IF((ABS(K128)&gt;0)*AND(ABS(K129)=0),"皆増",IF((ABS(K129)=0),"－",ROUND(K128/K129*100-100,1))))</f>
        <v>-10.3</v>
      </c>
    </row>
    <row r="132" spans="1:11" x14ac:dyDescent="0.15">
      <c r="A132" s="6"/>
      <c r="B132" s="15"/>
      <c r="C132" s="16"/>
      <c r="D132" s="16"/>
      <c r="E132" s="16"/>
      <c r="F132" s="16"/>
    </row>
    <row r="133" spans="1:11" ht="14.25" thickBot="1" x14ac:dyDescent="0.2">
      <c r="A133" s="6"/>
      <c r="B133" s="67" t="s">
        <v>1</v>
      </c>
      <c r="C133" s="18"/>
      <c r="D133" s="18"/>
      <c r="E133" s="18"/>
      <c r="F133" s="18"/>
      <c r="G133" s="19"/>
      <c r="H133" s="19"/>
      <c r="I133" s="19"/>
      <c r="K133" s="17" t="s">
        <v>94</v>
      </c>
    </row>
    <row r="134" spans="1:11" ht="14.25" customHeight="1" thickTop="1" x14ac:dyDescent="0.15">
      <c r="A134" s="6"/>
      <c r="B134" s="20" t="s">
        <v>0</v>
      </c>
      <c r="C134" s="47" t="s">
        <v>52</v>
      </c>
      <c r="D134" s="48"/>
      <c r="E134" s="48"/>
      <c r="F134" s="48"/>
      <c r="G134" s="48"/>
      <c r="H134" s="48"/>
      <c r="I134" s="48"/>
      <c r="J134" s="48"/>
      <c r="K134" s="101" t="s">
        <v>186</v>
      </c>
    </row>
    <row r="135" spans="1:11" ht="13.5" customHeight="1" x14ac:dyDescent="0.15">
      <c r="A135" s="6"/>
      <c r="B135" s="24"/>
      <c r="C135" s="72" t="s">
        <v>70</v>
      </c>
      <c r="D135" s="102" t="s">
        <v>71</v>
      </c>
      <c r="E135" s="102" t="s">
        <v>47</v>
      </c>
      <c r="F135" s="102" t="s">
        <v>48</v>
      </c>
      <c r="G135" s="72" t="s">
        <v>49</v>
      </c>
      <c r="H135" s="102" t="s">
        <v>50</v>
      </c>
      <c r="I135" s="102" t="s">
        <v>51</v>
      </c>
      <c r="J135" s="26" t="s">
        <v>72</v>
      </c>
      <c r="K135" s="103"/>
    </row>
    <row r="136" spans="1:11" x14ac:dyDescent="0.15">
      <c r="A136" s="6"/>
      <c r="B136" s="27"/>
      <c r="C136" s="29"/>
      <c r="D136" s="104"/>
      <c r="E136" s="104"/>
      <c r="F136" s="104"/>
      <c r="G136" s="29"/>
      <c r="H136" s="104"/>
      <c r="I136" s="104"/>
      <c r="J136" s="28"/>
      <c r="K136" s="105"/>
    </row>
    <row r="137" spans="1:11" x14ac:dyDescent="0.15">
      <c r="A137" s="6"/>
      <c r="B137" s="30" t="s">
        <v>116</v>
      </c>
      <c r="C137" s="7">
        <v>94</v>
      </c>
      <c r="D137" s="8">
        <v>122</v>
      </c>
      <c r="E137" s="8">
        <v>137</v>
      </c>
      <c r="F137" s="8">
        <v>315</v>
      </c>
      <c r="G137" s="8">
        <v>42</v>
      </c>
      <c r="H137" s="8">
        <v>60</v>
      </c>
      <c r="I137" s="8" t="s">
        <v>124</v>
      </c>
      <c r="J137" s="8">
        <v>19</v>
      </c>
      <c r="K137" s="8">
        <v>5783</v>
      </c>
    </row>
    <row r="138" spans="1:11" x14ac:dyDescent="0.15">
      <c r="A138" s="6"/>
      <c r="B138" s="35" t="s">
        <v>117</v>
      </c>
      <c r="C138" s="9">
        <v>106</v>
      </c>
      <c r="D138" s="9">
        <v>98</v>
      </c>
      <c r="E138" s="9">
        <v>179</v>
      </c>
      <c r="F138" s="9">
        <v>318</v>
      </c>
      <c r="G138" s="9">
        <v>53</v>
      </c>
      <c r="H138" s="9">
        <v>52</v>
      </c>
      <c r="I138" s="9" t="s">
        <v>124</v>
      </c>
      <c r="J138" s="9">
        <v>25</v>
      </c>
      <c r="K138" s="9">
        <v>7678</v>
      </c>
    </row>
    <row r="139" spans="1:11" ht="25.5" customHeight="1" x14ac:dyDescent="0.15">
      <c r="A139" s="6"/>
      <c r="B139" s="39" t="s">
        <v>118</v>
      </c>
      <c r="C139" s="63">
        <f t="shared" ref="C139:J139" si="27">C137-C138</f>
        <v>-12</v>
      </c>
      <c r="D139" s="63">
        <f t="shared" si="27"/>
        <v>24</v>
      </c>
      <c r="E139" s="63">
        <f t="shared" si="27"/>
        <v>-42</v>
      </c>
      <c r="F139" s="63">
        <f t="shared" si="27"/>
        <v>-3</v>
      </c>
      <c r="G139" s="63">
        <f t="shared" si="27"/>
        <v>-11</v>
      </c>
      <c r="H139" s="63">
        <f t="shared" si="27"/>
        <v>8</v>
      </c>
      <c r="I139" s="63" t="s">
        <v>137</v>
      </c>
      <c r="J139" s="63">
        <f t="shared" si="27"/>
        <v>-6</v>
      </c>
      <c r="K139" s="63">
        <f>K137-K138</f>
        <v>-1895</v>
      </c>
    </row>
    <row r="140" spans="1:11" ht="25.5" customHeight="1" x14ac:dyDescent="0.15">
      <c r="A140" s="6"/>
      <c r="B140" s="39" t="s">
        <v>119</v>
      </c>
      <c r="C140" s="65">
        <f>(C137-C138)/C138*100</f>
        <v>-11.320754716981133</v>
      </c>
      <c r="D140" s="65">
        <f t="shared" ref="D140:K140" si="28">(D137-D138)/D138*100</f>
        <v>24.489795918367346</v>
      </c>
      <c r="E140" s="65">
        <f t="shared" si="28"/>
        <v>-23.463687150837988</v>
      </c>
      <c r="F140" s="65">
        <f t="shared" si="28"/>
        <v>-0.94339622641509435</v>
      </c>
      <c r="G140" s="65">
        <f t="shared" si="28"/>
        <v>-20.754716981132077</v>
      </c>
      <c r="H140" s="65">
        <f t="shared" si="28"/>
        <v>15.384615384615385</v>
      </c>
      <c r="I140" s="106" t="s">
        <v>137</v>
      </c>
      <c r="J140" s="65">
        <f t="shared" si="28"/>
        <v>-24</v>
      </c>
      <c r="K140" s="65">
        <f t="shared" si="28"/>
        <v>-24.680906486064082</v>
      </c>
    </row>
    <row r="141" spans="1:11" ht="18.75" customHeight="1" x14ac:dyDescent="0.15">
      <c r="A141" s="6"/>
      <c r="B141" s="15"/>
      <c r="C141" s="16"/>
      <c r="D141" s="16"/>
      <c r="E141" s="16"/>
      <c r="F141" s="16"/>
    </row>
    <row r="142" spans="1:11" ht="14.25" thickBot="1" x14ac:dyDescent="0.2">
      <c r="A142" s="78" t="s">
        <v>139</v>
      </c>
      <c r="C142" s="16"/>
      <c r="D142" s="16"/>
      <c r="E142" s="16"/>
      <c r="F142" s="16"/>
      <c r="G142" s="16"/>
      <c r="H142" s="16"/>
      <c r="I142" s="16"/>
      <c r="J142" s="17" t="s">
        <v>94</v>
      </c>
    </row>
    <row r="143" spans="1:11" ht="14.25" customHeight="1" thickTop="1" x14ac:dyDescent="0.15">
      <c r="A143" s="6"/>
      <c r="B143" s="20" t="s">
        <v>0</v>
      </c>
      <c r="C143" s="107" t="s">
        <v>140</v>
      </c>
      <c r="D143" s="21" t="s">
        <v>141</v>
      </c>
      <c r="E143" s="46" t="s">
        <v>41</v>
      </c>
      <c r="F143" s="46" t="s">
        <v>42</v>
      </c>
      <c r="G143" s="46" t="s">
        <v>43</v>
      </c>
      <c r="H143" s="46" t="s">
        <v>44</v>
      </c>
      <c r="I143" s="46" t="s">
        <v>45</v>
      </c>
      <c r="J143" s="107" t="s">
        <v>46</v>
      </c>
    </row>
    <row r="144" spans="1:11" ht="13.5" customHeight="1" x14ac:dyDescent="0.15">
      <c r="A144" s="6"/>
      <c r="B144" s="24"/>
      <c r="C144" s="87"/>
      <c r="D144" s="92"/>
      <c r="E144" s="91"/>
      <c r="F144" s="91"/>
      <c r="G144" s="91"/>
      <c r="H144" s="91"/>
      <c r="I144" s="91"/>
      <c r="J144" s="108"/>
      <c r="K144" s="53"/>
    </row>
    <row r="145" spans="1:11" ht="13.5" customHeight="1" x14ac:dyDescent="0.15">
      <c r="A145" s="6"/>
      <c r="B145" s="27"/>
      <c r="C145" s="100"/>
      <c r="D145" s="94"/>
      <c r="E145" s="93"/>
      <c r="F145" s="93"/>
      <c r="G145" s="93"/>
      <c r="H145" s="93"/>
      <c r="I145" s="93"/>
      <c r="J145" s="109"/>
      <c r="K145" s="14"/>
    </row>
    <row r="146" spans="1:11" x14ac:dyDescent="0.15">
      <c r="A146" s="6"/>
      <c r="B146" s="30" t="s">
        <v>116</v>
      </c>
      <c r="C146" s="7">
        <v>27810</v>
      </c>
      <c r="D146" s="8">
        <v>10364</v>
      </c>
      <c r="E146" s="8">
        <v>15</v>
      </c>
      <c r="F146" s="8">
        <v>487</v>
      </c>
      <c r="G146" s="8">
        <v>557</v>
      </c>
      <c r="H146" s="8">
        <v>3815</v>
      </c>
      <c r="I146" s="8">
        <v>670</v>
      </c>
      <c r="J146" s="8">
        <v>10845</v>
      </c>
    </row>
    <row r="147" spans="1:11" x14ac:dyDescent="0.15">
      <c r="A147" s="6"/>
      <c r="B147" s="35" t="s">
        <v>117</v>
      </c>
      <c r="C147" s="76">
        <v>33783</v>
      </c>
      <c r="D147" s="9">
        <v>13161</v>
      </c>
      <c r="E147" s="9">
        <v>24</v>
      </c>
      <c r="F147" s="9">
        <v>468</v>
      </c>
      <c r="G147" s="9">
        <v>800</v>
      </c>
      <c r="H147" s="9">
        <v>4692</v>
      </c>
      <c r="I147" s="9">
        <v>735</v>
      </c>
      <c r="J147" s="9">
        <v>12692</v>
      </c>
    </row>
    <row r="148" spans="1:11" ht="25.5" customHeight="1" x14ac:dyDescent="0.15">
      <c r="A148" s="6"/>
      <c r="B148" s="39" t="s">
        <v>118</v>
      </c>
      <c r="C148" s="62">
        <f t="shared" ref="C148:J148" si="29">C146-C147</f>
        <v>-5973</v>
      </c>
      <c r="D148" s="63">
        <f t="shared" si="29"/>
        <v>-2797</v>
      </c>
      <c r="E148" s="63">
        <f t="shared" si="29"/>
        <v>-9</v>
      </c>
      <c r="F148" s="63">
        <f t="shared" si="29"/>
        <v>19</v>
      </c>
      <c r="G148" s="63">
        <f t="shared" si="29"/>
        <v>-243</v>
      </c>
      <c r="H148" s="63">
        <f t="shared" si="29"/>
        <v>-877</v>
      </c>
      <c r="I148" s="63">
        <f t="shared" si="29"/>
        <v>-65</v>
      </c>
      <c r="J148" s="63">
        <f t="shared" si="29"/>
        <v>-1847</v>
      </c>
    </row>
    <row r="149" spans="1:11" ht="25.5" customHeight="1" x14ac:dyDescent="0.15">
      <c r="A149" s="6"/>
      <c r="B149" s="39" t="s">
        <v>119</v>
      </c>
      <c r="C149" s="65">
        <f>(C146-C147)/C147*100</f>
        <v>-17.680490187372346</v>
      </c>
      <c r="D149" s="65">
        <f t="shared" ref="D149:J149" si="30">(D146-D147)/D147*100</f>
        <v>-21.252184484461665</v>
      </c>
      <c r="E149" s="65">
        <f t="shared" si="30"/>
        <v>-37.5</v>
      </c>
      <c r="F149" s="65">
        <f t="shared" si="30"/>
        <v>4.0598290598290596</v>
      </c>
      <c r="G149" s="65">
        <f t="shared" si="30"/>
        <v>-30.375000000000004</v>
      </c>
      <c r="H149" s="65">
        <f t="shared" si="30"/>
        <v>-18.691389599317986</v>
      </c>
      <c r="I149" s="65">
        <f t="shared" si="30"/>
        <v>-8.8435374149659864</v>
      </c>
      <c r="J149" s="65">
        <f t="shared" si="30"/>
        <v>-14.552473999369681</v>
      </c>
    </row>
    <row r="150" spans="1:11" ht="13.5" customHeight="1" x14ac:dyDescent="0.15">
      <c r="A150" s="6"/>
      <c r="B150" s="73"/>
      <c r="C150" s="66"/>
      <c r="D150" s="66"/>
      <c r="E150" s="66"/>
      <c r="F150" s="66"/>
      <c r="G150" s="66"/>
      <c r="H150" s="66"/>
      <c r="I150" s="66"/>
      <c r="J150" s="66"/>
    </row>
    <row r="151" spans="1:11" ht="13.5" customHeight="1" thickBot="1" x14ac:dyDescent="0.2">
      <c r="A151" s="6"/>
      <c r="B151" s="67" t="s">
        <v>1</v>
      </c>
      <c r="C151" s="18"/>
      <c r="D151" s="18"/>
      <c r="E151" s="18"/>
      <c r="F151" s="18"/>
      <c r="G151" s="19"/>
      <c r="H151" s="19"/>
      <c r="I151" s="19"/>
      <c r="J151" s="17" t="s">
        <v>94</v>
      </c>
    </row>
    <row r="152" spans="1:11" ht="14.25" customHeight="1" thickTop="1" x14ac:dyDescent="0.15">
      <c r="A152" s="6"/>
      <c r="B152" s="20" t="s">
        <v>0</v>
      </c>
      <c r="C152" s="46" t="s">
        <v>70</v>
      </c>
      <c r="D152" s="110" t="s">
        <v>71</v>
      </c>
      <c r="E152" s="110" t="s">
        <v>47</v>
      </c>
      <c r="F152" s="110" t="s">
        <v>48</v>
      </c>
      <c r="G152" s="46" t="s">
        <v>49</v>
      </c>
      <c r="H152" s="110" t="s">
        <v>50</v>
      </c>
      <c r="I152" s="110" t="s">
        <v>51</v>
      </c>
      <c r="J152" s="107" t="s">
        <v>72</v>
      </c>
    </row>
    <row r="153" spans="1:11" ht="13.5" customHeight="1" x14ac:dyDescent="0.15">
      <c r="A153" s="6"/>
      <c r="B153" s="24"/>
      <c r="C153" s="91"/>
      <c r="D153" s="91"/>
      <c r="E153" s="91"/>
      <c r="F153" s="91"/>
      <c r="G153" s="91"/>
      <c r="H153" s="91"/>
      <c r="I153" s="91"/>
      <c r="J153" s="108"/>
    </row>
    <row r="154" spans="1:11" ht="13.5" customHeight="1" x14ac:dyDescent="0.15">
      <c r="A154" s="6"/>
      <c r="B154" s="27"/>
      <c r="C154" s="93"/>
      <c r="D154" s="93"/>
      <c r="E154" s="93"/>
      <c r="F154" s="93"/>
      <c r="G154" s="93"/>
      <c r="H154" s="93"/>
      <c r="I154" s="93"/>
      <c r="J154" s="109"/>
    </row>
    <row r="155" spans="1:11" ht="13.5" customHeight="1" x14ac:dyDescent="0.15">
      <c r="A155" s="6"/>
      <c r="B155" s="30" t="s">
        <v>116</v>
      </c>
      <c r="C155" s="7">
        <v>156</v>
      </c>
      <c r="D155" s="8">
        <v>187</v>
      </c>
      <c r="E155" s="8">
        <v>158</v>
      </c>
      <c r="F155" s="8">
        <v>423</v>
      </c>
      <c r="G155" s="8">
        <v>45</v>
      </c>
      <c r="H155" s="8">
        <v>64</v>
      </c>
      <c r="I155" s="8" t="s">
        <v>124</v>
      </c>
      <c r="J155" s="8">
        <v>24</v>
      </c>
    </row>
    <row r="156" spans="1:11" ht="13.5" customHeight="1" x14ac:dyDescent="0.15">
      <c r="A156" s="6"/>
      <c r="B156" s="35" t="s">
        <v>117</v>
      </c>
      <c r="C156" s="9">
        <v>196</v>
      </c>
      <c r="D156" s="9">
        <v>158</v>
      </c>
      <c r="E156" s="9">
        <v>210</v>
      </c>
      <c r="F156" s="9">
        <v>498</v>
      </c>
      <c r="G156" s="9">
        <v>61</v>
      </c>
      <c r="H156" s="9">
        <v>55</v>
      </c>
      <c r="I156" s="9" t="s">
        <v>124</v>
      </c>
      <c r="J156" s="9">
        <v>33</v>
      </c>
    </row>
    <row r="157" spans="1:11" ht="25.5" customHeight="1" x14ac:dyDescent="0.15">
      <c r="A157" s="6"/>
      <c r="B157" s="39" t="s">
        <v>118</v>
      </c>
      <c r="C157" s="63">
        <f t="shared" ref="C157:H157" si="31">C155-C156</f>
        <v>-40</v>
      </c>
      <c r="D157" s="63">
        <f t="shared" si="31"/>
        <v>29</v>
      </c>
      <c r="E157" s="63">
        <f t="shared" si="31"/>
        <v>-52</v>
      </c>
      <c r="F157" s="63">
        <f t="shared" si="31"/>
        <v>-75</v>
      </c>
      <c r="G157" s="63">
        <f t="shared" si="31"/>
        <v>-16</v>
      </c>
      <c r="H157" s="63">
        <f t="shared" si="31"/>
        <v>9</v>
      </c>
      <c r="I157" s="63" t="s">
        <v>137</v>
      </c>
      <c r="J157" s="63">
        <f t="shared" ref="J157" si="32">J155-J156</f>
        <v>-9</v>
      </c>
    </row>
    <row r="158" spans="1:11" ht="25.5" customHeight="1" x14ac:dyDescent="0.15">
      <c r="A158" s="6"/>
      <c r="B158" s="39" t="s">
        <v>119</v>
      </c>
      <c r="C158" s="65">
        <f>(C155-C156)/C156*100</f>
        <v>-20.408163265306122</v>
      </c>
      <c r="D158" s="65">
        <f t="shared" ref="D158:J158" si="33">(D155-D156)/D156*100</f>
        <v>18.354430379746837</v>
      </c>
      <c r="E158" s="65">
        <f t="shared" si="33"/>
        <v>-24.761904761904763</v>
      </c>
      <c r="F158" s="65">
        <f t="shared" si="33"/>
        <v>-15.060240963855422</v>
      </c>
      <c r="G158" s="65">
        <f t="shared" si="33"/>
        <v>-26.229508196721312</v>
      </c>
      <c r="H158" s="65">
        <f t="shared" si="33"/>
        <v>16.363636363636363</v>
      </c>
      <c r="I158" s="106" t="s">
        <v>137</v>
      </c>
      <c r="J158" s="65">
        <f t="shared" si="33"/>
        <v>-27.27272727272727</v>
      </c>
    </row>
    <row r="159" spans="1:11" ht="18.75" customHeight="1" x14ac:dyDescent="0.15">
      <c r="A159" s="6"/>
      <c r="B159" s="73"/>
      <c r="C159" s="66"/>
      <c r="D159" s="66"/>
      <c r="E159" s="66"/>
      <c r="F159" s="66"/>
      <c r="G159" s="66"/>
      <c r="H159" s="66"/>
      <c r="I159" s="66"/>
      <c r="J159" s="66"/>
    </row>
    <row r="160" spans="1:11" ht="14.45" customHeight="1" thickBot="1" x14ac:dyDescent="0.2">
      <c r="A160" s="78" t="s">
        <v>142</v>
      </c>
      <c r="C160" s="16"/>
      <c r="D160" s="16"/>
      <c r="E160" s="16"/>
      <c r="F160" s="16"/>
      <c r="G160" s="16"/>
      <c r="H160" s="16"/>
      <c r="I160" s="16"/>
      <c r="J160" s="17" t="s">
        <v>94</v>
      </c>
    </row>
    <row r="161" spans="1:10" ht="14.45" customHeight="1" thickTop="1" x14ac:dyDescent="0.15">
      <c r="A161" s="6"/>
      <c r="B161" s="20" t="s">
        <v>0</v>
      </c>
      <c r="C161" s="107" t="s">
        <v>58</v>
      </c>
      <c r="D161" s="21" t="s">
        <v>92</v>
      </c>
      <c r="E161" s="107"/>
      <c r="F161" s="107"/>
      <c r="G161" s="107"/>
      <c r="H161" s="107"/>
      <c r="I161" s="107"/>
      <c r="J161" s="107"/>
    </row>
    <row r="162" spans="1:10" ht="13.5" customHeight="1" x14ac:dyDescent="0.15">
      <c r="A162" s="6"/>
      <c r="B162" s="24"/>
      <c r="C162" s="87"/>
      <c r="D162" s="72" t="s">
        <v>15</v>
      </c>
      <c r="E162" s="72" t="s">
        <v>59</v>
      </c>
      <c r="F162" s="72" t="s">
        <v>60</v>
      </c>
      <c r="G162" s="50" t="s">
        <v>61</v>
      </c>
      <c r="H162" s="99" t="s">
        <v>85</v>
      </c>
      <c r="I162" s="50" t="s">
        <v>86</v>
      </c>
      <c r="J162" s="99" t="s">
        <v>62</v>
      </c>
    </row>
    <row r="163" spans="1:10" ht="27.75" customHeight="1" x14ac:dyDescent="0.15">
      <c r="A163" s="6"/>
      <c r="B163" s="27"/>
      <c r="C163" s="100"/>
      <c r="D163" s="29"/>
      <c r="E163" s="29"/>
      <c r="F163" s="29"/>
      <c r="G163" s="50"/>
      <c r="H163" s="100"/>
      <c r="I163" s="50"/>
      <c r="J163" s="100"/>
    </row>
    <row r="164" spans="1:10" ht="13.5" customHeight="1" x14ac:dyDescent="0.15">
      <c r="A164" s="6"/>
      <c r="B164" s="30" t="s">
        <v>116</v>
      </c>
      <c r="C164" s="111">
        <v>27810</v>
      </c>
      <c r="D164" s="1">
        <v>16376</v>
      </c>
      <c r="E164" s="1">
        <v>2977</v>
      </c>
      <c r="F164" s="1">
        <v>5706</v>
      </c>
      <c r="G164" s="1">
        <v>1231</v>
      </c>
      <c r="H164" s="1">
        <v>311</v>
      </c>
      <c r="I164" s="1">
        <v>726</v>
      </c>
      <c r="J164" s="1">
        <v>483</v>
      </c>
    </row>
    <row r="165" spans="1:10" ht="13.5" customHeight="1" x14ac:dyDescent="0.15">
      <c r="A165" s="6"/>
      <c r="B165" s="35" t="s">
        <v>117</v>
      </c>
      <c r="C165" s="112">
        <v>33783</v>
      </c>
      <c r="D165" s="2">
        <v>19906</v>
      </c>
      <c r="E165" s="2">
        <v>3668</v>
      </c>
      <c r="F165" s="2">
        <v>6899</v>
      </c>
      <c r="G165" s="2">
        <v>1459</v>
      </c>
      <c r="H165" s="2">
        <v>532</v>
      </c>
      <c r="I165" s="2">
        <v>820</v>
      </c>
      <c r="J165" s="2">
        <v>499</v>
      </c>
    </row>
    <row r="166" spans="1:10" ht="25.5" customHeight="1" x14ac:dyDescent="0.15">
      <c r="A166" s="6"/>
      <c r="B166" s="39" t="s">
        <v>118</v>
      </c>
      <c r="C166" s="113">
        <f t="shared" ref="C166:J166" si="34">C164-C165</f>
        <v>-5973</v>
      </c>
      <c r="D166" s="64">
        <f t="shared" si="34"/>
        <v>-3530</v>
      </c>
      <c r="E166" s="64">
        <f t="shared" si="34"/>
        <v>-691</v>
      </c>
      <c r="F166" s="64">
        <f t="shared" si="34"/>
        <v>-1193</v>
      </c>
      <c r="G166" s="64">
        <f t="shared" si="34"/>
        <v>-228</v>
      </c>
      <c r="H166" s="64">
        <f t="shared" si="34"/>
        <v>-221</v>
      </c>
      <c r="I166" s="64">
        <f t="shared" si="34"/>
        <v>-94</v>
      </c>
      <c r="J166" s="64">
        <f t="shared" si="34"/>
        <v>-16</v>
      </c>
    </row>
    <row r="167" spans="1:10" ht="25.5" customHeight="1" x14ac:dyDescent="0.15">
      <c r="A167" s="6"/>
      <c r="B167" s="39" t="s">
        <v>119</v>
      </c>
      <c r="C167" s="65">
        <f>(C164-C165)/C165*100</f>
        <v>-17.680490187372346</v>
      </c>
      <c r="D167" s="65">
        <f t="shared" ref="D167:J167" si="35">(D164-D165)/D165*100</f>
        <v>-17.733346729629258</v>
      </c>
      <c r="E167" s="65">
        <f t="shared" si="35"/>
        <v>-18.838604143947656</v>
      </c>
      <c r="F167" s="65">
        <f t="shared" si="35"/>
        <v>-17.292361211769823</v>
      </c>
      <c r="G167" s="65">
        <f t="shared" si="35"/>
        <v>-15.627141877998628</v>
      </c>
      <c r="H167" s="65">
        <f t="shared" si="35"/>
        <v>-41.541353383458649</v>
      </c>
      <c r="I167" s="65">
        <f t="shared" si="35"/>
        <v>-11.463414634146343</v>
      </c>
      <c r="J167" s="65">
        <f t="shared" si="35"/>
        <v>-3.2064128256513023</v>
      </c>
    </row>
    <row r="168" spans="1:10" ht="18.75" customHeight="1" x14ac:dyDescent="0.15">
      <c r="A168" s="6"/>
      <c r="B168" s="73"/>
      <c r="C168" s="66"/>
      <c r="D168" s="66"/>
      <c r="E168" s="66"/>
      <c r="F168" s="66"/>
      <c r="G168" s="66"/>
      <c r="H168" s="66"/>
      <c r="I168" s="66"/>
      <c r="J168" s="66"/>
    </row>
    <row r="169" spans="1:10" ht="14.25" customHeight="1" thickBot="1" x14ac:dyDescent="0.2">
      <c r="A169" s="78" t="s">
        <v>187</v>
      </c>
      <c r="C169" s="16"/>
      <c r="D169" s="16"/>
      <c r="E169" s="16"/>
      <c r="F169" s="16"/>
      <c r="G169" s="16"/>
      <c r="H169" s="16"/>
      <c r="I169" s="17"/>
      <c r="J169" s="17" t="s">
        <v>94</v>
      </c>
    </row>
    <row r="170" spans="1:10" ht="14.25" customHeight="1" thickTop="1" x14ac:dyDescent="0.15">
      <c r="A170" s="6"/>
      <c r="B170" s="20" t="s">
        <v>0</v>
      </c>
      <c r="C170" s="46" t="s">
        <v>143</v>
      </c>
      <c r="D170" s="47" t="s">
        <v>144</v>
      </c>
      <c r="E170" s="114"/>
      <c r="F170" s="114"/>
      <c r="G170" s="114"/>
      <c r="H170" s="114"/>
      <c r="I170" s="115"/>
      <c r="J170" s="116" t="s">
        <v>151</v>
      </c>
    </row>
    <row r="171" spans="1:10" ht="13.5" customHeight="1" x14ac:dyDescent="0.15">
      <c r="A171" s="6"/>
      <c r="B171" s="24"/>
      <c r="C171" s="91"/>
      <c r="D171" s="72" t="s">
        <v>145</v>
      </c>
      <c r="E171" s="72" t="s">
        <v>146</v>
      </c>
      <c r="F171" s="72" t="s">
        <v>147</v>
      </c>
      <c r="G171" s="72" t="s">
        <v>148</v>
      </c>
      <c r="H171" s="72" t="s">
        <v>149</v>
      </c>
      <c r="I171" s="72" t="s">
        <v>150</v>
      </c>
      <c r="J171" s="117"/>
    </row>
    <row r="172" spans="1:10" ht="13.5" customHeight="1" x14ac:dyDescent="0.15">
      <c r="A172" s="6"/>
      <c r="B172" s="27"/>
      <c r="C172" s="93"/>
      <c r="D172" s="93"/>
      <c r="E172" s="93"/>
      <c r="F172" s="93"/>
      <c r="G172" s="93"/>
      <c r="H172" s="93"/>
      <c r="I172" s="93"/>
      <c r="J172" s="118"/>
    </row>
    <row r="173" spans="1:10" ht="13.5" customHeight="1" x14ac:dyDescent="0.15">
      <c r="A173" s="6"/>
      <c r="B173" s="30" t="s">
        <v>116</v>
      </c>
      <c r="C173" s="7">
        <v>29022</v>
      </c>
      <c r="D173" s="8">
        <v>1588</v>
      </c>
      <c r="E173" s="8">
        <v>474</v>
      </c>
      <c r="F173" s="8">
        <v>51</v>
      </c>
      <c r="G173" s="8">
        <v>571</v>
      </c>
      <c r="H173" s="8">
        <v>645</v>
      </c>
      <c r="I173" s="8">
        <v>114</v>
      </c>
      <c r="J173" s="11">
        <v>27434</v>
      </c>
    </row>
    <row r="174" spans="1:10" ht="13.5" customHeight="1" x14ac:dyDescent="0.15">
      <c r="A174" s="6"/>
      <c r="B174" s="35" t="s">
        <v>117</v>
      </c>
      <c r="C174" s="76" t="s">
        <v>152</v>
      </c>
      <c r="D174" s="9" t="s">
        <v>152</v>
      </c>
      <c r="E174" s="9" t="s">
        <v>152</v>
      </c>
      <c r="F174" s="9" t="s">
        <v>152</v>
      </c>
      <c r="G174" s="9" t="s">
        <v>152</v>
      </c>
      <c r="H174" s="9" t="s">
        <v>152</v>
      </c>
      <c r="I174" s="9" t="s">
        <v>152</v>
      </c>
      <c r="J174" s="9" t="s">
        <v>152</v>
      </c>
    </row>
    <row r="175" spans="1:10" ht="25.5" customHeight="1" x14ac:dyDescent="0.15">
      <c r="A175" s="6"/>
      <c r="B175" s="39" t="s">
        <v>118</v>
      </c>
      <c r="C175" s="62" t="s">
        <v>152</v>
      </c>
      <c r="D175" s="63" t="s">
        <v>152</v>
      </c>
      <c r="E175" s="63" t="s">
        <v>152</v>
      </c>
      <c r="F175" s="63" t="s">
        <v>152</v>
      </c>
      <c r="G175" s="63" t="s">
        <v>152</v>
      </c>
      <c r="H175" s="63" t="s">
        <v>152</v>
      </c>
      <c r="I175" s="63" t="s">
        <v>152</v>
      </c>
      <c r="J175" s="63" t="s">
        <v>152</v>
      </c>
    </row>
    <row r="176" spans="1:10" ht="25.5" customHeight="1" x14ac:dyDescent="0.15">
      <c r="A176" s="6"/>
      <c r="B176" s="39" t="s">
        <v>119</v>
      </c>
      <c r="C176" s="65" t="s">
        <v>152</v>
      </c>
      <c r="D176" s="65" t="s">
        <v>152</v>
      </c>
      <c r="E176" s="65" t="s">
        <v>152</v>
      </c>
      <c r="F176" s="65" t="s">
        <v>152</v>
      </c>
      <c r="G176" s="65" t="s">
        <v>152</v>
      </c>
      <c r="H176" s="65" t="s">
        <v>152</v>
      </c>
      <c r="I176" s="65" t="s">
        <v>152</v>
      </c>
      <c r="J176" s="65" t="s">
        <v>152</v>
      </c>
    </row>
    <row r="177" spans="1:10" ht="18.75" customHeight="1" x14ac:dyDescent="0.15">
      <c r="A177" s="6"/>
      <c r="B177" s="73"/>
      <c r="C177" s="66"/>
      <c r="D177" s="66"/>
      <c r="E177" s="66"/>
      <c r="F177" s="66"/>
      <c r="G177" s="66"/>
      <c r="H177" s="66"/>
      <c r="I177" s="66"/>
      <c r="J177" s="66"/>
    </row>
    <row r="178" spans="1:10" ht="14.25" customHeight="1" thickBot="1" x14ac:dyDescent="0.2">
      <c r="A178" s="78" t="s">
        <v>153</v>
      </c>
      <c r="B178" s="67"/>
      <c r="C178" s="66"/>
      <c r="D178" s="66"/>
      <c r="E178" s="66"/>
      <c r="F178" s="66"/>
      <c r="G178" s="66"/>
      <c r="H178" s="17" t="s">
        <v>94</v>
      </c>
      <c r="I178" s="66"/>
      <c r="J178" s="66"/>
    </row>
    <row r="179" spans="1:10" ht="14.25" customHeight="1" thickTop="1" x14ac:dyDescent="0.15">
      <c r="A179" s="6"/>
      <c r="B179" s="20" t="s">
        <v>0</v>
      </c>
      <c r="C179" s="46" t="s">
        <v>143</v>
      </c>
      <c r="D179" s="47" t="s">
        <v>154</v>
      </c>
      <c r="E179" s="114"/>
      <c r="F179" s="114"/>
      <c r="G179" s="115"/>
      <c r="H179" s="119" t="s">
        <v>159</v>
      </c>
      <c r="I179" s="120"/>
      <c r="J179" s="66"/>
    </row>
    <row r="180" spans="1:10" ht="13.5" customHeight="1" x14ac:dyDescent="0.15">
      <c r="A180" s="6"/>
      <c r="B180" s="24"/>
      <c r="C180" s="91"/>
      <c r="D180" s="72" t="s">
        <v>155</v>
      </c>
      <c r="E180" s="72" t="s">
        <v>156</v>
      </c>
      <c r="F180" s="72" t="s">
        <v>157</v>
      </c>
      <c r="G180" s="72" t="s">
        <v>158</v>
      </c>
      <c r="H180" s="121"/>
      <c r="I180" s="57"/>
      <c r="J180" s="66"/>
    </row>
    <row r="181" spans="1:10" ht="13.5" customHeight="1" x14ac:dyDescent="0.15">
      <c r="A181" s="6"/>
      <c r="B181" s="27"/>
      <c r="C181" s="93"/>
      <c r="D181" s="93"/>
      <c r="E181" s="93"/>
      <c r="F181" s="93"/>
      <c r="G181" s="93"/>
      <c r="H181" s="122"/>
      <c r="I181" s="57"/>
      <c r="J181" s="66"/>
    </row>
    <row r="182" spans="1:10" ht="13.5" customHeight="1" x14ac:dyDescent="0.15">
      <c r="A182" s="6"/>
      <c r="B182" s="30" t="s">
        <v>116</v>
      </c>
      <c r="C182" s="7">
        <v>29022</v>
      </c>
      <c r="D182" s="8">
        <v>10732</v>
      </c>
      <c r="E182" s="8">
        <v>5472</v>
      </c>
      <c r="F182" s="8">
        <v>4569</v>
      </c>
      <c r="G182" s="8">
        <v>691</v>
      </c>
      <c r="H182" s="8">
        <v>18290</v>
      </c>
      <c r="I182" s="8"/>
      <c r="J182" s="66"/>
    </row>
    <row r="183" spans="1:10" ht="13.5" customHeight="1" x14ac:dyDescent="0.15">
      <c r="A183" s="6"/>
      <c r="B183" s="35" t="s">
        <v>117</v>
      </c>
      <c r="C183" s="76" t="s">
        <v>152</v>
      </c>
      <c r="D183" s="9" t="s">
        <v>152</v>
      </c>
      <c r="E183" s="9" t="s">
        <v>152</v>
      </c>
      <c r="F183" s="9" t="s">
        <v>152</v>
      </c>
      <c r="G183" s="9" t="s">
        <v>152</v>
      </c>
      <c r="H183" s="9" t="s">
        <v>152</v>
      </c>
      <c r="I183" s="8"/>
      <c r="J183" s="8"/>
    </row>
    <row r="184" spans="1:10" ht="25.5" customHeight="1" x14ac:dyDescent="0.15">
      <c r="A184" s="6"/>
      <c r="B184" s="39" t="s">
        <v>118</v>
      </c>
      <c r="C184" s="62" t="s">
        <v>152</v>
      </c>
      <c r="D184" s="63" t="s">
        <v>152</v>
      </c>
      <c r="E184" s="63" t="s">
        <v>152</v>
      </c>
      <c r="F184" s="63" t="s">
        <v>152</v>
      </c>
      <c r="G184" s="63" t="s">
        <v>152</v>
      </c>
      <c r="H184" s="63" t="s">
        <v>152</v>
      </c>
      <c r="I184" s="63"/>
      <c r="J184" s="63"/>
    </row>
    <row r="185" spans="1:10" ht="25.5" customHeight="1" x14ac:dyDescent="0.15">
      <c r="A185" s="6"/>
      <c r="B185" s="39" t="s">
        <v>119</v>
      </c>
      <c r="C185" s="65" t="s">
        <v>152</v>
      </c>
      <c r="D185" s="65" t="s">
        <v>152</v>
      </c>
      <c r="E185" s="65" t="s">
        <v>152</v>
      </c>
      <c r="F185" s="65" t="s">
        <v>152</v>
      </c>
      <c r="G185" s="65" t="s">
        <v>152</v>
      </c>
      <c r="H185" s="65" t="s">
        <v>152</v>
      </c>
      <c r="I185" s="66"/>
      <c r="J185" s="66"/>
    </row>
    <row r="186" spans="1:10" ht="18.75" customHeight="1" x14ac:dyDescent="0.15">
      <c r="A186" s="6"/>
      <c r="B186" s="73"/>
      <c r="C186" s="66"/>
      <c r="D186" s="66"/>
      <c r="E186" s="66"/>
      <c r="F186" s="66"/>
      <c r="G186" s="66"/>
      <c r="H186" s="66"/>
      <c r="I186" s="66"/>
      <c r="J186" s="66"/>
    </row>
    <row r="187" spans="1:10" ht="14.25" customHeight="1" thickBot="1" x14ac:dyDescent="0.2">
      <c r="A187" s="78" t="s">
        <v>160</v>
      </c>
      <c r="B187" s="67"/>
      <c r="C187" s="66"/>
      <c r="D187" s="66"/>
      <c r="E187" s="66"/>
      <c r="F187" s="66"/>
      <c r="G187" s="66"/>
      <c r="H187" s="17" t="s">
        <v>94</v>
      </c>
      <c r="I187" s="66"/>
      <c r="J187" s="66"/>
    </row>
    <row r="188" spans="1:10" ht="14.25" customHeight="1" thickTop="1" x14ac:dyDescent="0.15">
      <c r="A188" s="6"/>
      <c r="B188" s="20" t="s">
        <v>0</v>
      </c>
      <c r="C188" s="123" t="s">
        <v>143</v>
      </c>
      <c r="D188" s="124" t="s">
        <v>161</v>
      </c>
      <c r="E188" s="124"/>
      <c r="F188" s="124"/>
      <c r="G188" s="124"/>
      <c r="H188" s="119" t="s">
        <v>165</v>
      </c>
      <c r="I188" s="66"/>
      <c r="J188" s="66"/>
    </row>
    <row r="189" spans="1:10" ht="13.5" customHeight="1" x14ac:dyDescent="0.15">
      <c r="A189" s="6"/>
      <c r="B189" s="24"/>
      <c r="C189" s="125"/>
      <c r="D189" s="126" t="s">
        <v>155</v>
      </c>
      <c r="E189" s="126" t="s">
        <v>162</v>
      </c>
      <c r="F189" s="126" t="s">
        <v>163</v>
      </c>
      <c r="G189" s="126" t="s">
        <v>164</v>
      </c>
      <c r="H189" s="121"/>
      <c r="I189" s="66"/>
      <c r="J189" s="66"/>
    </row>
    <row r="190" spans="1:10" ht="27.75" customHeight="1" x14ac:dyDescent="0.15">
      <c r="A190" s="6"/>
      <c r="B190" s="27"/>
      <c r="C190" s="127"/>
      <c r="D190" s="127"/>
      <c r="E190" s="127"/>
      <c r="F190" s="127"/>
      <c r="G190" s="127"/>
      <c r="H190" s="122"/>
      <c r="I190" s="66"/>
      <c r="J190" s="66"/>
    </row>
    <row r="191" spans="1:10" ht="13.5" customHeight="1" x14ac:dyDescent="0.15">
      <c r="A191" s="6"/>
      <c r="B191" s="30" t="s">
        <v>116</v>
      </c>
      <c r="C191" s="7">
        <v>29022</v>
      </c>
      <c r="D191" s="8">
        <v>5542</v>
      </c>
      <c r="E191" s="8">
        <v>4038</v>
      </c>
      <c r="F191" s="8">
        <v>1230</v>
      </c>
      <c r="G191" s="8">
        <v>274</v>
      </c>
      <c r="H191" s="8">
        <v>23480</v>
      </c>
      <c r="I191" s="66"/>
      <c r="J191" s="66"/>
    </row>
    <row r="192" spans="1:10" ht="13.5" customHeight="1" x14ac:dyDescent="0.15">
      <c r="A192" s="6"/>
      <c r="B192" s="35" t="s">
        <v>117</v>
      </c>
      <c r="C192" s="76" t="s">
        <v>152</v>
      </c>
      <c r="D192" s="9" t="s">
        <v>152</v>
      </c>
      <c r="E192" s="9" t="s">
        <v>152</v>
      </c>
      <c r="F192" s="9" t="s">
        <v>152</v>
      </c>
      <c r="G192" s="9" t="s">
        <v>152</v>
      </c>
      <c r="H192" s="9" t="s">
        <v>152</v>
      </c>
      <c r="I192" s="66"/>
      <c r="J192" s="66"/>
    </row>
    <row r="193" spans="1:11" ht="25.5" customHeight="1" x14ac:dyDescent="0.15">
      <c r="A193" s="6"/>
      <c r="B193" s="39" t="s">
        <v>118</v>
      </c>
      <c r="C193" s="62" t="s">
        <v>152</v>
      </c>
      <c r="D193" s="63" t="s">
        <v>152</v>
      </c>
      <c r="E193" s="63" t="s">
        <v>152</v>
      </c>
      <c r="F193" s="63" t="s">
        <v>152</v>
      </c>
      <c r="G193" s="63" t="s">
        <v>152</v>
      </c>
      <c r="H193" s="63" t="s">
        <v>152</v>
      </c>
      <c r="I193" s="66"/>
      <c r="J193" s="66"/>
    </row>
    <row r="194" spans="1:11" ht="25.5" customHeight="1" x14ac:dyDescent="0.15">
      <c r="A194" s="6"/>
      <c r="B194" s="39" t="s">
        <v>119</v>
      </c>
      <c r="C194" s="65" t="s">
        <v>152</v>
      </c>
      <c r="D194" s="65" t="s">
        <v>152</v>
      </c>
      <c r="E194" s="65" t="s">
        <v>152</v>
      </c>
      <c r="F194" s="65" t="s">
        <v>152</v>
      </c>
      <c r="G194" s="65" t="s">
        <v>152</v>
      </c>
      <c r="H194" s="65" t="s">
        <v>152</v>
      </c>
      <c r="I194" s="66"/>
      <c r="J194" s="66"/>
    </row>
    <row r="195" spans="1:11" ht="18.75" customHeight="1" x14ac:dyDescent="0.15">
      <c r="A195" s="6"/>
      <c r="B195" s="73"/>
      <c r="C195" s="66"/>
      <c r="D195" s="66"/>
      <c r="E195" s="66"/>
      <c r="F195" s="66"/>
      <c r="G195" s="66"/>
      <c r="H195" s="66"/>
      <c r="I195" s="66"/>
      <c r="J195" s="66"/>
    </row>
    <row r="196" spans="1:11" ht="14.25" thickBot="1" x14ac:dyDescent="0.2">
      <c r="A196" s="78" t="s">
        <v>166</v>
      </c>
      <c r="C196" s="16"/>
      <c r="D196" s="16"/>
      <c r="E196" s="16"/>
      <c r="F196" s="16"/>
      <c r="G196" s="16"/>
      <c r="H196" s="17" t="s">
        <v>94</v>
      </c>
      <c r="I196" s="16"/>
    </row>
    <row r="197" spans="1:11" ht="14.25" customHeight="1" thickTop="1" x14ac:dyDescent="0.15">
      <c r="A197" s="6"/>
      <c r="B197" s="20" t="s">
        <v>0</v>
      </c>
      <c r="C197" s="46" t="s">
        <v>7</v>
      </c>
      <c r="D197" s="21" t="s">
        <v>167</v>
      </c>
      <c r="E197" s="82"/>
      <c r="F197" s="21" t="s">
        <v>168</v>
      </c>
      <c r="G197" s="82"/>
      <c r="H197" s="21" t="s">
        <v>169</v>
      </c>
      <c r="I197" s="23"/>
      <c r="J197" s="23"/>
    </row>
    <row r="198" spans="1:11" ht="13.5" customHeight="1" x14ac:dyDescent="0.15">
      <c r="A198" s="6"/>
      <c r="B198" s="24"/>
      <c r="C198" s="49"/>
      <c r="D198" s="25"/>
      <c r="E198" s="49" t="s">
        <v>69</v>
      </c>
      <c r="F198" s="25"/>
      <c r="G198" s="49" t="s">
        <v>69</v>
      </c>
      <c r="H198" s="25"/>
      <c r="I198" s="23"/>
      <c r="J198" s="23"/>
      <c r="K198" s="53"/>
    </row>
    <row r="199" spans="1:11" ht="26.25" customHeight="1" x14ac:dyDescent="0.15">
      <c r="A199" s="6"/>
      <c r="B199" s="27"/>
      <c r="C199" s="29"/>
      <c r="D199" s="28"/>
      <c r="E199" s="29"/>
      <c r="F199" s="28"/>
      <c r="G199" s="29"/>
      <c r="H199" s="28"/>
      <c r="I199" s="23"/>
      <c r="J199" s="23"/>
    </row>
    <row r="200" spans="1:11" x14ac:dyDescent="0.15">
      <c r="A200" s="6"/>
      <c r="B200" s="30" t="s">
        <v>116</v>
      </c>
      <c r="C200" s="7">
        <v>28232</v>
      </c>
      <c r="D200" s="8">
        <v>11610</v>
      </c>
      <c r="E200" s="8">
        <v>10394</v>
      </c>
      <c r="F200" s="8">
        <v>3310</v>
      </c>
      <c r="G200" s="8">
        <v>1498</v>
      </c>
      <c r="H200" s="8">
        <v>13312</v>
      </c>
      <c r="I200" s="1"/>
      <c r="J200" s="1"/>
    </row>
    <row r="201" spans="1:11" x14ac:dyDescent="0.15">
      <c r="A201" s="6"/>
      <c r="B201" s="35" t="s">
        <v>117</v>
      </c>
      <c r="C201" s="76">
        <v>35037</v>
      </c>
      <c r="D201" s="9">
        <v>13356</v>
      </c>
      <c r="E201" s="9">
        <v>12020</v>
      </c>
      <c r="F201" s="9">
        <v>6995</v>
      </c>
      <c r="G201" s="9">
        <v>3613</v>
      </c>
      <c r="H201" s="9">
        <v>14686</v>
      </c>
      <c r="I201" s="1"/>
      <c r="J201" s="1"/>
    </row>
    <row r="202" spans="1:11" ht="25.5" customHeight="1" x14ac:dyDescent="0.15">
      <c r="A202" s="6"/>
      <c r="B202" s="39" t="s">
        <v>118</v>
      </c>
      <c r="C202" s="62">
        <f t="shared" ref="C202:H202" si="36">C200-C201</f>
        <v>-6805</v>
      </c>
      <c r="D202" s="63">
        <f t="shared" si="36"/>
        <v>-1746</v>
      </c>
      <c r="E202" s="63">
        <f t="shared" si="36"/>
        <v>-1626</v>
      </c>
      <c r="F202" s="63">
        <f t="shared" si="36"/>
        <v>-3685</v>
      </c>
      <c r="G202" s="63">
        <f t="shared" si="36"/>
        <v>-2115</v>
      </c>
      <c r="H202" s="63">
        <f t="shared" si="36"/>
        <v>-1374</v>
      </c>
      <c r="I202" s="64"/>
      <c r="J202" s="64"/>
    </row>
    <row r="203" spans="1:11" ht="25.5" customHeight="1" x14ac:dyDescent="0.15">
      <c r="A203" s="6"/>
      <c r="B203" s="39" t="s">
        <v>119</v>
      </c>
      <c r="C203" s="65">
        <f>(C200-C201)/C201*100</f>
        <v>-19.422324970745212</v>
      </c>
      <c r="D203" s="65">
        <f t="shared" ref="D203:H203" si="37">(D200-D201)/D201*100</f>
        <v>-13.072776280323451</v>
      </c>
      <c r="E203" s="65">
        <f t="shared" si="37"/>
        <v>-13.527454242928453</v>
      </c>
      <c r="F203" s="65">
        <f t="shared" si="37"/>
        <v>-52.680486061472479</v>
      </c>
      <c r="G203" s="65">
        <f t="shared" si="37"/>
        <v>-58.538610572931084</v>
      </c>
      <c r="H203" s="65">
        <f t="shared" si="37"/>
        <v>-9.3558491079940076</v>
      </c>
      <c r="I203" s="66"/>
      <c r="J203" s="66"/>
    </row>
    <row r="204" spans="1:11" ht="18.75" customHeight="1" x14ac:dyDescent="0.15">
      <c r="A204" s="6"/>
      <c r="B204" s="73"/>
      <c r="C204" s="66"/>
      <c r="D204" s="66"/>
      <c r="E204" s="66"/>
      <c r="F204" s="66"/>
      <c r="G204" s="66"/>
      <c r="H204" s="66"/>
      <c r="I204" s="66"/>
      <c r="J204" s="66"/>
    </row>
    <row r="205" spans="1:11" ht="14.25" thickBot="1" x14ac:dyDescent="0.2">
      <c r="A205" s="3" t="s">
        <v>170</v>
      </c>
      <c r="K205" s="17" t="s">
        <v>190</v>
      </c>
    </row>
    <row r="206" spans="1:11" ht="14.25" thickTop="1" x14ac:dyDescent="0.15">
      <c r="B206" s="20" t="s">
        <v>0</v>
      </c>
      <c r="C206" s="21" t="s">
        <v>97</v>
      </c>
      <c r="D206" s="48"/>
      <c r="E206" s="68"/>
      <c r="F206" s="47" t="s">
        <v>98</v>
      </c>
      <c r="G206" s="48"/>
      <c r="H206" s="48"/>
      <c r="I206" s="48"/>
      <c r="J206" s="48"/>
      <c r="K206" s="48"/>
    </row>
    <row r="207" spans="1:11" ht="13.5" customHeight="1" x14ac:dyDescent="0.15">
      <c r="B207" s="24"/>
      <c r="C207" s="25"/>
      <c r="D207" s="72" t="s">
        <v>89</v>
      </c>
      <c r="E207" s="26" t="s">
        <v>90</v>
      </c>
      <c r="F207" s="49" t="s">
        <v>188</v>
      </c>
      <c r="G207" s="49" t="s">
        <v>99</v>
      </c>
      <c r="H207" s="49" t="s">
        <v>100</v>
      </c>
      <c r="I207" s="25" t="s">
        <v>101</v>
      </c>
      <c r="J207" s="49" t="s">
        <v>102</v>
      </c>
      <c r="K207" s="25" t="s">
        <v>103</v>
      </c>
    </row>
    <row r="208" spans="1:11" x14ac:dyDescent="0.15">
      <c r="B208" s="27"/>
      <c r="C208" s="28"/>
      <c r="D208" s="29"/>
      <c r="E208" s="28"/>
      <c r="F208" s="29"/>
      <c r="G208" s="29"/>
      <c r="H208" s="29"/>
      <c r="I208" s="28"/>
      <c r="J208" s="29"/>
      <c r="K208" s="28"/>
    </row>
    <row r="209" spans="1:15" x14ac:dyDescent="0.15">
      <c r="B209" s="30" t="s">
        <v>116</v>
      </c>
      <c r="C209" s="7">
        <v>48081</v>
      </c>
      <c r="D209" s="8">
        <v>26582</v>
      </c>
      <c r="E209" s="8">
        <v>21499</v>
      </c>
      <c r="F209" s="8">
        <v>725</v>
      </c>
      <c r="G209" s="11">
        <v>923</v>
      </c>
      <c r="H209" s="8">
        <v>1360</v>
      </c>
      <c r="I209" s="8">
        <v>1539</v>
      </c>
      <c r="J209" s="8">
        <v>1844</v>
      </c>
      <c r="K209" s="8">
        <v>2453</v>
      </c>
    </row>
    <row r="210" spans="1:15" x14ac:dyDescent="0.15">
      <c r="B210" s="35" t="s">
        <v>117</v>
      </c>
      <c r="C210" s="76">
        <v>58339</v>
      </c>
      <c r="D210" s="9">
        <v>31076</v>
      </c>
      <c r="E210" s="9">
        <v>27263</v>
      </c>
      <c r="F210" s="9">
        <v>1072</v>
      </c>
      <c r="G210" s="9">
        <v>1163</v>
      </c>
      <c r="H210" s="9">
        <v>1369</v>
      </c>
      <c r="I210" s="9">
        <v>1658</v>
      </c>
      <c r="J210" s="9">
        <v>2309</v>
      </c>
      <c r="K210" s="9">
        <v>3722</v>
      </c>
      <c r="M210" s="1"/>
      <c r="N210" s="1"/>
      <c r="O210" s="1"/>
    </row>
    <row r="211" spans="1:15" ht="24.95" customHeight="1" x14ac:dyDescent="0.15">
      <c r="B211" s="39" t="s">
        <v>118</v>
      </c>
      <c r="C211" s="62">
        <f t="shared" ref="C211:K211" si="38">C209-C210</f>
        <v>-10258</v>
      </c>
      <c r="D211" s="63">
        <f t="shared" si="38"/>
        <v>-4494</v>
      </c>
      <c r="E211" s="63">
        <f t="shared" si="38"/>
        <v>-5764</v>
      </c>
      <c r="F211" s="63">
        <f t="shared" si="38"/>
        <v>-347</v>
      </c>
      <c r="G211" s="106">
        <f t="shared" si="38"/>
        <v>-240</v>
      </c>
      <c r="H211" s="63">
        <f t="shared" si="38"/>
        <v>-9</v>
      </c>
      <c r="I211" s="63">
        <f t="shared" si="38"/>
        <v>-119</v>
      </c>
      <c r="J211" s="63">
        <f t="shared" si="38"/>
        <v>-465</v>
      </c>
      <c r="K211" s="63">
        <f t="shared" si="38"/>
        <v>-1269</v>
      </c>
      <c r="O211" s="1"/>
    </row>
    <row r="212" spans="1:15" ht="24.95" customHeight="1" x14ac:dyDescent="0.15">
      <c r="B212" s="39" t="s">
        <v>119</v>
      </c>
      <c r="C212" s="65">
        <f>(C209-C210)/C210*100</f>
        <v>-17.583434752052657</v>
      </c>
      <c r="D212" s="65">
        <f t="shared" ref="D212:K212" si="39">(D209-D210)/D210*100</f>
        <v>-14.461320633286137</v>
      </c>
      <c r="E212" s="65">
        <f t="shared" si="39"/>
        <v>-21.142207387301472</v>
      </c>
      <c r="F212" s="65">
        <f t="shared" si="39"/>
        <v>-32.369402985074622</v>
      </c>
      <c r="G212" s="65">
        <f t="shared" si="39"/>
        <v>-20.63628546861565</v>
      </c>
      <c r="H212" s="65">
        <f t="shared" si="39"/>
        <v>-0.65741417092768439</v>
      </c>
      <c r="I212" s="65">
        <f t="shared" si="39"/>
        <v>-7.1773220747889024</v>
      </c>
      <c r="J212" s="65">
        <f t="shared" si="39"/>
        <v>-20.138588133391078</v>
      </c>
      <c r="K212" s="65">
        <f t="shared" si="39"/>
        <v>-34.09457281031704</v>
      </c>
      <c r="O212" s="1"/>
    </row>
    <row r="213" spans="1:15" ht="13.5" customHeight="1" x14ac:dyDescent="0.15">
      <c r="O213" s="1"/>
    </row>
    <row r="214" spans="1:15" ht="14.25" thickBot="1" x14ac:dyDescent="0.2">
      <c r="B214" s="128" t="s">
        <v>104</v>
      </c>
      <c r="J214" s="17" t="s">
        <v>196</v>
      </c>
      <c r="O214" s="1"/>
    </row>
    <row r="215" spans="1:15" ht="14.25" thickTop="1" x14ac:dyDescent="0.15">
      <c r="B215" s="20" t="s">
        <v>0</v>
      </c>
      <c r="C215" s="47" t="s">
        <v>111</v>
      </c>
      <c r="D215" s="48"/>
      <c r="E215" s="48"/>
      <c r="F215" s="48"/>
      <c r="G215" s="48"/>
      <c r="H215" s="48"/>
      <c r="I215" s="68"/>
      <c r="J215" s="21" t="s">
        <v>91</v>
      </c>
      <c r="K215" s="23"/>
      <c r="O215" s="1"/>
    </row>
    <row r="216" spans="1:15" ht="13.5" customHeight="1" x14ac:dyDescent="0.15">
      <c r="B216" s="24"/>
      <c r="C216" s="72" t="s">
        <v>105</v>
      </c>
      <c r="D216" s="72" t="s">
        <v>106</v>
      </c>
      <c r="E216" s="26" t="s">
        <v>107</v>
      </c>
      <c r="F216" s="49" t="s">
        <v>108</v>
      </c>
      <c r="G216" s="49" t="s">
        <v>109</v>
      </c>
      <c r="H216" s="49" t="s">
        <v>110</v>
      </c>
      <c r="I216" s="25" t="s">
        <v>189</v>
      </c>
      <c r="J216" s="25"/>
      <c r="K216" s="87"/>
      <c r="O216" s="1"/>
    </row>
    <row r="217" spans="1:15" x14ac:dyDescent="0.15">
      <c r="B217" s="27"/>
      <c r="C217" s="29"/>
      <c r="D217" s="29"/>
      <c r="E217" s="28"/>
      <c r="F217" s="29"/>
      <c r="G217" s="29"/>
      <c r="H217" s="29"/>
      <c r="I217" s="28"/>
      <c r="J217" s="28"/>
      <c r="K217" s="87"/>
      <c r="O217" s="1"/>
    </row>
    <row r="218" spans="1:15" x14ac:dyDescent="0.15">
      <c r="B218" s="30" t="s">
        <v>116</v>
      </c>
      <c r="C218" s="7">
        <v>3801</v>
      </c>
      <c r="D218" s="8">
        <v>6111</v>
      </c>
      <c r="E218" s="8">
        <v>8893</v>
      </c>
      <c r="F218" s="8">
        <v>8347</v>
      </c>
      <c r="G218" s="11">
        <v>5818</v>
      </c>
      <c r="H218" s="8">
        <v>4154</v>
      </c>
      <c r="I218" s="8">
        <v>2113</v>
      </c>
      <c r="J218" s="129">
        <v>65.400000000000006</v>
      </c>
      <c r="K218" s="130"/>
      <c r="O218" s="1"/>
    </row>
    <row r="219" spans="1:15" x14ac:dyDescent="0.15">
      <c r="B219" s="35" t="s">
        <v>117</v>
      </c>
      <c r="C219" s="76">
        <v>5904</v>
      </c>
      <c r="D219" s="9">
        <v>9160</v>
      </c>
      <c r="E219" s="9">
        <v>9751</v>
      </c>
      <c r="F219" s="9">
        <v>8272</v>
      </c>
      <c r="G219" s="9">
        <v>7699</v>
      </c>
      <c r="H219" s="9">
        <v>4691</v>
      </c>
      <c r="I219" s="9">
        <v>1569</v>
      </c>
      <c r="J219" s="131">
        <v>64.3</v>
      </c>
      <c r="K219" s="130"/>
      <c r="O219" s="1"/>
    </row>
    <row r="220" spans="1:15" ht="24.95" customHeight="1" x14ac:dyDescent="0.15">
      <c r="B220" s="39" t="s">
        <v>118</v>
      </c>
      <c r="C220" s="62">
        <f>C218-C219</f>
        <v>-2103</v>
      </c>
      <c r="D220" s="63">
        <f t="shared" ref="D220:I220" si="40">D218-D219</f>
        <v>-3049</v>
      </c>
      <c r="E220" s="63">
        <f t="shared" si="40"/>
        <v>-858</v>
      </c>
      <c r="F220" s="63">
        <f t="shared" si="40"/>
        <v>75</v>
      </c>
      <c r="G220" s="106">
        <f t="shared" si="40"/>
        <v>-1881</v>
      </c>
      <c r="H220" s="63">
        <f t="shared" si="40"/>
        <v>-537</v>
      </c>
      <c r="I220" s="63">
        <f t="shared" si="40"/>
        <v>544</v>
      </c>
      <c r="J220" s="90">
        <f>J218-J219</f>
        <v>1.1000000000000085</v>
      </c>
      <c r="K220" s="132"/>
      <c r="O220" s="1"/>
    </row>
    <row r="221" spans="1:15" ht="24.95" customHeight="1" x14ac:dyDescent="0.15">
      <c r="B221" s="39" t="s">
        <v>119</v>
      </c>
      <c r="C221" s="65">
        <f>(C218-C219)/C219*100</f>
        <v>-35.619918699186989</v>
      </c>
      <c r="D221" s="65">
        <f t="shared" ref="D221:J221" si="41">(D218-D219)/D219*100</f>
        <v>-33.286026200873366</v>
      </c>
      <c r="E221" s="65">
        <f t="shared" si="41"/>
        <v>-8.7990975284586206</v>
      </c>
      <c r="F221" s="65">
        <f t="shared" si="41"/>
        <v>0.90667311411992257</v>
      </c>
      <c r="G221" s="65">
        <f t="shared" si="41"/>
        <v>-24.431744382387325</v>
      </c>
      <c r="H221" s="65">
        <f t="shared" si="41"/>
        <v>-11.447452568748668</v>
      </c>
      <c r="I221" s="65">
        <f t="shared" si="41"/>
        <v>34.671765455704268</v>
      </c>
      <c r="J221" s="65">
        <f t="shared" si="41"/>
        <v>1.7107309486780848</v>
      </c>
      <c r="K221" s="66"/>
      <c r="O221" s="1"/>
    </row>
    <row r="222" spans="1:15" ht="18.75" customHeight="1" x14ac:dyDescent="0.15">
      <c r="B222" s="73"/>
      <c r="C222" s="66"/>
      <c r="D222" s="66"/>
      <c r="E222" s="66"/>
      <c r="F222" s="66"/>
      <c r="G222" s="66"/>
      <c r="H222" s="66"/>
      <c r="I222" s="66"/>
      <c r="J222" s="66"/>
      <c r="K222" s="66"/>
      <c r="O222" s="1"/>
    </row>
    <row r="223" spans="1:15" ht="13.5" customHeight="1" x14ac:dyDescent="0.15">
      <c r="A223" s="5" t="s">
        <v>171</v>
      </c>
      <c r="B223" s="73"/>
      <c r="C223" s="66"/>
      <c r="D223" s="66"/>
      <c r="E223" s="66"/>
      <c r="F223" s="66"/>
      <c r="G223" s="66"/>
      <c r="H223" s="66"/>
      <c r="I223" s="66"/>
      <c r="J223" s="66"/>
      <c r="K223" s="66"/>
      <c r="O223" s="1"/>
    </row>
    <row r="224" spans="1:15" ht="14.25" thickBot="1" x14ac:dyDescent="0.2">
      <c r="A224" s="6" t="s">
        <v>21</v>
      </c>
      <c r="C224" s="16"/>
      <c r="D224" s="16"/>
      <c r="E224" s="16"/>
      <c r="F224" s="16"/>
      <c r="G224" s="16"/>
      <c r="H224" s="16"/>
      <c r="I224" s="17" t="s">
        <v>94</v>
      </c>
    </row>
    <row r="225" spans="1:11" ht="14.25" customHeight="1" thickTop="1" x14ac:dyDescent="0.15">
      <c r="A225" s="6"/>
      <c r="B225" s="20" t="s">
        <v>0</v>
      </c>
      <c r="C225" s="46" t="s">
        <v>6</v>
      </c>
      <c r="D225" s="47" t="s">
        <v>8</v>
      </c>
      <c r="E225" s="48"/>
      <c r="F225" s="48"/>
      <c r="G225" s="48"/>
      <c r="H225" s="48"/>
      <c r="I225" s="48"/>
      <c r="J225" s="23"/>
      <c r="K225" s="23"/>
    </row>
    <row r="226" spans="1:11" ht="13.5" customHeight="1" x14ac:dyDescent="0.15">
      <c r="A226" s="6"/>
      <c r="B226" s="24"/>
      <c r="C226" s="49"/>
      <c r="D226" s="50" t="s">
        <v>7</v>
      </c>
      <c r="E226" s="50" t="s">
        <v>74</v>
      </c>
      <c r="F226" s="51" t="s">
        <v>12</v>
      </c>
      <c r="G226" s="52"/>
      <c r="H226" s="52"/>
      <c r="I226" s="52"/>
      <c r="J226" s="23"/>
      <c r="K226" s="74"/>
    </row>
    <row r="227" spans="1:11" ht="25.5" x14ac:dyDescent="0.15">
      <c r="A227" s="6"/>
      <c r="B227" s="27"/>
      <c r="C227" s="29"/>
      <c r="D227" s="50"/>
      <c r="E227" s="50"/>
      <c r="F227" s="54" t="s">
        <v>13</v>
      </c>
      <c r="G227" s="55" t="s">
        <v>9</v>
      </c>
      <c r="H227" s="55" t="s">
        <v>93</v>
      </c>
      <c r="I227" s="56" t="s">
        <v>10</v>
      </c>
      <c r="J227" s="57"/>
      <c r="K227" s="23"/>
    </row>
    <row r="228" spans="1:11" x14ac:dyDescent="0.15">
      <c r="A228" s="6"/>
      <c r="B228" s="30" t="s">
        <v>116</v>
      </c>
      <c r="C228" s="7">
        <v>678</v>
      </c>
      <c r="D228" s="8">
        <v>117</v>
      </c>
      <c r="E228" s="8">
        <v>3</v>
      </c>
      <c r="F228" s="8">
        <v>68</v>
      </c>
      <c r="G228" s="8">
        <v>67</v>
      </c>
      <c r="H228" s="8" t="s">
        <v>124</v>
      </c>
      <c r="I228" s="8">
        <v>1</v>
      </c>
      <c r="J228" s="1"/>
      <c r="K228" s="1"/>
    </row>
    <row r="229" spans="1:11" x14ac:dyDescent="0.15">
      <c r="A229" s="6"/>
      <c r="B229" s="35" t="s">
        <v>117</v>
      </c>
      <c r="C229" s="76">
        <v>2059</v>
      </c>
      <c r="D229" s="9">
        <v>141</v>
      </c>
      <c r="E229" s="9">
        <v>5</v>
      </c>
      <c r="F229" s="9">
        <v>68</v>
      </c>
      <c r="G229" s="9">
        <v>67</v>
      </c>
      <c r="H229" s="9" t="s">
        <v>124</v>
      </c>
      <c r="I229" s="9">
        <v>1</v>
      </c>
      <c r="J229" s="1"/>
      <c r="K229" s="1"/>
    </row>
    <row r="230" spans="1:11" ht="24.95" customHeight="1" x14ac:dyDescent="0.15">
      <c r="A230" s="6"/>
      <c r="B230" s="39" t="s">
        <v>118</v>
      </c>
      <c r="C230" s="62">
        <f>C228-C229</f>
        <v>-1381</v>
      </c>
      <c r="D230" s="63">
        <f t="shared" ref="D230:G230" si="42">D228-D229</f>
        <v>-24</v>
      </c>
      <c r="E230" s="63">
        <f t="shared" si="42"/>
        <v>-2</v>
      </c>
      <c r="F230" s="63">
        <f t="shared" si="42"/>
        <v>0</v>
      </c>
      <c r="G230" s="63">
        <f t="shared" si="42"/>
        <v>0</v>
      </c>
      <c r="H230" s="9" t="s">
        <v>124</v>
      </c>
      <c r="I230" s="63">
        <f t="shared" ref="I230" si="43">I228-I229</f>
        <v>0</v>
      </c>
      <c r="J230" s="64"/>
      <c r="K230" s="64"/>
    </row>
    <row r="231" spans="1:11" ht="24.95" customHeight="1" x14ac:dyDescent="0.15">
      <c r="A231" s="6"/>
      <c r="B231" s="39" t="s">
        <v>119</v>
      </c>
      <c r="C231" s="65">
        <f>(C228-C229)/C229*100</f>
        <v>-67.071393880524525</v>
      </c>
      <c r="D231" s="65">
        <f t="shared" ref="D231:I231" si="44">(D228-D229)/D229*100</f>
        <v>-17.021276595744681</v>
      </c>
      <c r="E231" s="65">
        <f t="shared" si="44"/>
        <v>-40</v>
      </c>
      <c r="F231" s="65">
        <f t="shared" si="44"/>
        <v>0</v>
      </c>
      <c r="G231" s="65">
        <f t="shared" si="44"/>
        <v>0</v>
      </c>
      <c r="H231" s="9" t="s">
        <v>124</v>
      </c>
      <c r="I231" s="65">
        <f t="shared" si="44"/>
        <v>0</v>
      </c>
      <c r="J231" s="66"/>
      <c r="K231" s="66"/>
    </row>
    <row r="232" spans="1:11" x14ac:dyDescent="0.15">
      <c r="A232" s="6"/>
      <c r="B232" s="15"/>
      <c r="C232" s="16"/>
      <c r="D232" s="16"/>
      <c r="E232" s="16"/>
      <c r="F232" s="16"/>
      <c r="K232" s="53"/>
    </row>
    <row r="233" spans="1:11" ht="14.25" thickBot="1" x14ac:dyDescent="0.2">
      <c r="A233" s="6"/>
      <c r="B233" s="67" t="s">
        <v>1</v>
      </c>
      <c r="C233" s="18"/>
      <c r="D233" s="18"/>
      <c r="E233" s="18"/>
      <c r="F233" s="18"/>
      <c r="G233" s="19"/>
      <c r="H233" s="19"/>
      <c r="I233" s="19"/>
      <c r="J233" s="17" t="s">
        <v>94</v>
      </c>
      <c r="K233" s="53"/>
    </row>
    <row r="234" spans="1:11" ht="14.25" customHeight="1" thickTop="1" x14ac:dyDescent="0.15">
      <c r="A234" s="6"/>
      <c r="B234" s="20" t="s">
        <v>0</v>
      </c>
      <c r="C234" s="47" t="s">
        <v>11</v>
      </c>
      <c r="D234" s="48"/>
      <c r="E234" s="48"/>
      <c r="F234" s="48"/>
      <c r="G234" s="68"/>
      <c r="H234" s="46" t="s">
        <v>17</v>
      </c>
      <c r="I234" s="21" t="s">
        <v>18</v>
      </c>
      <c r="J234" s="69"/>
    </row>
    <row r="235" spans="1:11" ht="13.5" customHeight="1" x14ac:dyDescent="0.15">
      <c r="A235" s="6"/>
      <c r="B235" s="24"/>
      <c r="C235" s="70" t="s">
        <v>14</v>
      </c>
      <c r="D235" s="71"/>
      <c r="E235" s="71"/>
      <c r="F235" s="71"/>
      <c r="G235" s="72" t="s">
        <v>77</v>
      </c>
      <c r="H235" s="49"/>
      <c r="I235" s="25"/>
      <c r="J235" s="26" t="s">
        <v>19</v>
      </c>
    </row>
    <row r="236" spans="1:11" ht="25.5" x14ac:dyDescent="0.15">
      <c r="A236" s="6"/>
      <c r="B236" s="27"/>
      <c r="C236" s="56" t="s">
        <v>13</v>
      </c>
      <c r="D236" s="55" t="s">
        <v>15</v>
      </c>
      <c r="E236" s="55" t="s">
        <v>16</v>
      </c>
      <c r="F236" s="56" t="s">
        <v>76</v>
      </c>
      <c r="G236" s="29"/>
      <c r="H236" s="29"/>
      <c r="I236" s="28"/>
      <c r="J236" s="28"/>
    </row>
    <row r="237" spans="1:11" x14ac:dyDescent="0.15">
      <c r="A237" s="6"/>
      <c r="B237" s="30" t="s">
        <v>116</v>
      </c>
      <c r="C237" s="7">
        <v>44</v>
      </c>
      <c r="D237" s="8">
        <v>3</v>
      </c>
      <c r="E237" s="8">
        <v>27</v>
      </c>
      <c r="F237" s="8">
        <v>14</v>
      </c>
      <c r="G237" s="8">
        <v>2</v>
      </c>
      <c r="H237" s="8">
        <v>34</v>
      </c>
      <c r="I237" s="8">
        <v>527</v>
      </c>
      <c r="J237" s="8">
        <v>521</v>
      </c>
    </row>
    <row r="238" spans="1:11" x14ac:dyDescent="0.15">
      <c r="A238" s="6"/>
      <c r="B238" s="35" t="s">
        <v>117</v>
      </c>
      <c r="C238" s="9">
        <v>65</v>
      </c>
      <c r="D238" s="9">
        <v>2</v>
      </c>
      <c r="E238" s="9">
        <v>34</v>
      </c>
      <c r="F238" s="9">
        <v>29</v>
      </c>
      <c r="G238" s="9">
        <v>3</v>
      </c>
      <c r="H238" s="9">
        <v>42</v>
      </c>
      <c r="I238" s="9">
        <v>1876</v>
      </c>
      <c r="J238" s="9">
        <v>1819</v>
      </c>
    </row>
    <row r="239" spans="1:11" ht="24.95" customHeight="1" x14ac:dyDescent="0.15">
      <c r="A239" s="6"/>
      <c r="B239" s="39" t="s">
        <v>118</v>
      </c>
      <c r="C239" s="63">
        <f t="shared" ref="C239:J239" si="45">C237-C238</f>
        <v>-21</v>
      </c>
      <c r="D239" s="63">
        <f t="shared" si="45"/>
        <v>1</v>
      </c>
      <c r="E239" s="63">
        <f t="shared" si="45"/>
        <v>-7</v>
      </c>
      <c r="F239" s="63">
        <f t="shared" si="45"/>
        <v>-15</v>
      </c>
      <c r="G239" s="63">
        <f t="shared" si="45"/>
        <v>-1</v>
      </c>
      <c r="H239" s="63">
        <f t="shared" si="45"/>
        <v>-8</v>
      </c>
      <c r="I239" s="63">
        <f t="shared" si="45"/>
        <v>-1349</v>
      </c>
      <c r="J239" s="63">
        <f t="shared" si="45"/>
        <v>-1298</v>
      </c>
    </row>
    <row r="240" spans="1:11" ht="24.95" customHeight="1" x14ac:dyDescent="0.15">
      <c r="A240" s="6"/>
      <c r="B240" s="39" t="s">
        <v>119</v>
      </c>
      <c r="C240" s="65">
        <f>(C237-C238)/C238*100</f>
        <v>-32.307692307692307</v>
      </c>
      <c r="D240" s="65">
        <f t="shared" ref="D240:J240" si="46">(D237-D238)/D238*100</f>
        <v>50</v>
      </c>
      <c r="E240" s="65">
        <f t="shared" si="46"/>
        <v>-20.588235294117645</v>
      </c>
      <c r="F240" s="65">
        <f t="shared" si="46"/>
        <v>-51.724137931034484</v>
      </c>
      <c r="G240" s="65">
        <f t="shared" si="46"/>
        <v>-33.333333333333329</v>
      </c>
      <c r="H240" s="65">
        <f t="shared" si="46"/>
        <v>-19.047619047619047</v>
      </c>
      <c r="I240" s="65">
        <f t="shared" si="46"/>
        <v>-71.908315565031984</v>
      </c>
      <c r="J240" s="65">
        <f t="shared" si="46"/>
        <v>-71.357888949972519</v>
      </c>
    </row>
    <row r="241" spans="1:15" ht="18.75" customHeight="1" x14ac:dyDescent="0.15">
      <c r="A241" s="5"/>
      <c r="B241" s="73"/>
      <c r="C241" s="66"/>
      <c r="D241" s="66"/>
      <c r="E241" s="66"/>
      <c r="F241" s="66"/>
      <c r="G241" s="66"/>
      <c r="H241" s="66"/>
      <c r="I241" s="66"/>
      <c r="J241" s="66"/>
      <c r="K241" s="66"/>
      <c r="O241" s="1"/>
    </row>
    <row r="242" spans="1:15" ht="14.25" thickBot="1" x14ac:dyDescent="0.2">
      <c r="A242" s="78" t="s">
        <v>172</v>
      </c>
      <c r="C242" s="16"/>
      <c r="D242" s="16"/>
      <c r="E242" s="16"/>
      <c r="F242" s="16"/>
      <c r="G242" s="16"/>
      <c r="H242" s="16"/>
      <c r="I242" s="16"/>
      <c r="K242" s="17" t="s">
        <v>94</v>
      </c>
    </row>
    <row r="243" spans="1:15" ht="14.25" customHeight="1" thickTop="1" x14ac:dyDescent="0.15">
      <c r="A243" s="6"/>
      <c r="B243" s="20" t="s">
        <v>0</v>
      </c>
      <c r="C243" s="46" t="s">
        <v>7</v>
      </c>
      <c r="D243" s="21" t="s">
        <v>87</v>
      </c>
      <c r="E243" s="21" t="s">
        <v>63</v>
      </c>
      <c r="F243" s="21" t="s">
        <v>64</v>
      </c>
      <c r="G243" s="21" t="s">
        <v>65</v>
      </c>
      <c r="H243" s="21" t="s">
        <v>66</v>
      </c>
      <c r="I243" s="21" t="s">
        <v>67</v>
      </c>
      <c r="J243" s="21" t="s">
        <v>68</v>
      </c>
      <c r="K243" s="21" t="s">
        <v>36</v>
      </c>
    </row>
    <row r="244" spans="1:15" ht="13.5" customHeight="1" x14ac:dyDescent="0.15">
      <c r="A244" s="6"/>
      <c r="B244" s="24"/>
      <c r="C244" s="49"/>
      <c r="D244" s="25"/>
      <c r="E244" s="25"/>
      <c r="F244" s="25"/>
      <c r="G244" s="25"/>
      <c r="H244" s="25"/>
      <c r="I244" s="25"/>
      <c r="J244" s="25"/>
      <c r="K244" s="25"/>
    </row>
    <row r="245" spans="1:15" x14ac:dyDescent="0.15">
      <c r="A245" s="6"/>
      <c r="B245" s="27"/>
      <c r="C245" s="29"/>
      <c r="D245" s="28"/>
      <c r="E245" s="28"/>
      <c r="F245" s="28"/>
      <c r="G245" s="28"/>
      <c r="H245" s="28"/>
      <c r="I245" s="28"/>
      <c r="J245" s="28"/>
      <c r="K245" s="28"/>
    </row>
    <row r="246" spans="1:15" x14ac:dyDescent="0.15">
      <c r="A246" s="6"/>
      <c r="B246" s="30" t="s">
        <v>116</v>
      </c>
      <c r="C246" s="7">
        <v>678</v>
      </c>
      <c r="D246" s="8">
        <v>17</v>
      </c>
      <c r="E246" s="8">
        <v>11</v>
      </c>
      <c r="F246" s="8">
        <v>119</v>
      </c>
      <c r="G246" s="8">
        <v>200</v>
      </c>
      <c r="H246" s="8">
        <v>141</v>
      </c>
      <c r="I246" s="8">
        <v>57</v>
      </c>
      <c r="J246" s="8">
        <v>36</v>
      </c>
      <c r="K246" s="8">
        <v>43</v>
      </c>
    </row>
    <row r="247" spans="1:15" x14ac:dyDescent="0.15">
      <c r="A247" s="6"/>
      <c r="B247" s="35" t="s">
        <v>117</v>
      </c>
      <c r="C247" s="76">
        <v>2059</v>
      </c>
      <c r="D247" s="9">
        <v>29</v>
      </c>
      <c r="E247" s="9">
        <v>20</v>
      </c>
      <c r="F247" s="9">
        <v>624</v>
      </c>
      <c r="G247" s="9">
        <v>647</v>
      </c>
      <c r="H247" s="9">
        <v>406</v>
      </c>
      <c r="I247" s="9">
        <v>121</v>
      </c>
      <c r="J247" s="9">
        <v>87</v>
      </c>
      <c r="K247" s="9">
        <v>59</v>
      </c>
    </row>
    <row r="248" spans="1:15" ht="24.95" customHeight="1" x14ac:dyDescent="0.15">
      <c r="A248" s="6"/>
      <c r="B248" s="39" t="s">
        <v>118</v>
      </c>
      <c r="C248" s="62">
        <f t="shared" ref="C248:J248" si="47">C246-C247</f>
        <v>-1381</v>
      </c>
      <c r="D248" s="63">
        <f t="shared" si="47"/>
        <v>-12</v>
      </c>
      <c r="E248" s="63">
        <f t="shared" si="47"/>
        <v>-9</v>
      </c>
      <c r="F248" s="63">
        <f t="shared" si="47"/>
        <v>-505</v>
      </c>
      <c r="G248" s="63">
        <f t="shared" si="47"/>
        <v>-447</v>
      </c>
      <c r="H248" s="63">
        <f t="shared" si="47"/>
        <v>-265</v>
      </c>
      <c r="I248" s="63">
        <f t="shared" si="47"/>
        <v>-64</v>
      </c>
      <c r="J248" s="63">
        <f t="shared" si="47"/>
        <v>-51</v>
      </c>
      <c r="K248" s="63">
        <f>K246-K247</f>
        <v>-16</v>
      </c>
    </row>
    <row r="249" spans="1:15" ht="24.95" customHeight="1" x14ac:dyDescent="0.15">
      <c r="A249" s="6"/>
      <c r="B249" s="39" t="s">
        <v>119</v>
      </c>
      <c r="C249" s="65">
        <f>(C246-C247)/C247*100</f>
        <v>-67.071393880524525</v>
      </c>
      <c r="D249" s="65">
        <f t="shared" ref="D249:K249" si="48">(D246-D247)/D247*100</f>
        <v>-41.379310344827587</v>
      </c>
      <c r="E249" s="65">
        <f t="shared" si="48"/>
        <v>-45</v>
      </c>
      <c r="F249" s="65">
        <f t="shared" si="48"/>
        <v>-80.929487179487182</v>
      </c>
      <c r="G249" s="65">
        <f t="shared" si="48"/>
        <v>-69.08809891808346</v>
      </c>
      <c r="H249" s="65">
        <f t="shared" si="48"/>
        <v>-65.270935960591132</v>
      </c>
      <c r="I249" s="65">
        <f t="shared" si="48"/>
        <v>-52.892561983471076</v>
      </c>
      <c r="J249" s="65">
        <f t="shared" si="48"/>
        <v>-58.620689655172406</v>
      </c>
      <c r="K249" s="65">
        <f t="shared" si="48"/>
        <v>-27.118644067796609</v>
      </c>
    </row>
    <row r="250" spans="1:15" ht="13.5" customHeight="1" x14ac:dyDescent="0.15">
      <c r="A250" s="6"/>
      <c r="B250" s="73"/>
      <c r="C250" s="66"/>
      <c r="D250" s="66"/>
      <c r="E250" s="66"/>
      <c r="F250" s="66"/>
      <c r="G250" s="66"/>
      <c r="H250" s="66"/>
      <c r="I250" s="66"/>
      <c r="J250" s="66"/>
      <c r="K250" s="66"/>
    </row>
    <row r="251" spans="1:15" ht="13.5" customHeight="1" thickBot="1" x14ac:dyDescent="0.2">
      <c r="A251" s="6"/>
      <c r="B251" s="67" t="s">
        <v>1</v>
      </c>
      <c r="C251" s="66"/>
      <c r="D251" s="66"/>
      <c r="E251" s="66"/>
      <c r="F251" s="66"/>
      <c r="G251" s="66"/>
      <c r="H251" s="66"/>
      <c r="I251" s="66"/>
      <c r="J251" s="66"/>
      <c r="K251" s="66"/>
    </row>
    <row r="252" spans="1:15" ht="14.25" customHeight="1" thickTop="1" x14ac:dyDescent="0.15">
      <c r="A252" s="6"/>
      <c r="B252" s="20" t="s">
        <v>0</v>
      </c>
      <c r="C252" s="21" t="s">
        <v>191</v>
      </c>
      <c r="D252" s="21" t="s">
        <v>192</v>
      </c>
      <c r="E252" s="21" t="s">
        <v>193</v>
      </c>
      <c r="F252" s="66"/>
      <c r="G252" s="66"/>
      <c r="H252" s="66"/>
      <c r="I252" s="66"/>
      <c r="J252" s="66"/>
      <c r="K252" s="66"/>
    </row>
    <row r="253" spans="1:15" ht="13.5" customHeight="1" x14ac:dyDescent="0.15">
      <c r="A253" s="6"/>
      <c r="B253" s="24"/>
      <c r="C253" s="25"/>
      <c r="D253" s="25"/>
      <c r="E253" s="25"/>
      <c r="F253" s="66"/>
      <c r="G253" s="66"/>
      <c r="H253" s="66"/>
      <c r="I253" s="66"/>
      <c r="J253" s="66"/>
      <c r="K253" s="66"/>
    </row>
    <row r="254" spans="1:15" ht="13.5" customHeight="1" x14ac:dyDescent="0.15">
      <c r="A254" s="6"/>
      <c r="B254" s="27"/>
      <c r="C254" s="28"/>
      <c r="D254" s="28"/>
      <c r="E254" s="28"/>
      <c r="F254" s="66"/>
      <c r="G254" s="66"/>
      <c r="H254" s="66"/>
      <c r="I254" s="66"/>
      <c r="J254" s="66"/>
      <c r="K254" s="66"/>
    </row>
    <row r="255" spans="1:15" ht="13.5" customHeight="1" x14ac:dyDescent="0.15">
      <c r="A255" s="6"/>
      <c r="B255" s="30" t="s">
        <v>116</v>
      </c>
      <c r="C255" s="7">
        <v>45</v>
      </c>
      <c r="D255" s="8">
        <v>4</v>
      </c>
      <c r="E255" s="8">
        <v>5</v>
      </c>
      <c r="F255" s="66"/>
      <c r="G255" s="66"/>
      <c r="H255" s="66"/>
      <c r="I255" s="66"/>
      <c r="J255" s="66"/>
      <c r="K255" s="66"/>
    </row>
    <row r="256" spans="1:15" ht="13.5" customHeight="1" x14ac:dyDescent="0.15">
      <c r="A256" s="6"/>
      <c r="B256" s="35" t="s">
        <v>117</v>
      </c>
      <c r="C256" s="76">
        <v>52</v>
      </c>
      <c r="D256" s="9">
        <v>10</v>
      </c>
      <c r="E256" s="9">
        <v>4</v>
      </c>
      <c r="F256" s="66"/>
      <c r="G256" s="66"/>
      <c r="H256" s="66"/>
      <c r="I256" s="66"/>
      <c r="J256" s="66"/>
      <c r="K256" s="66"/>
    </row>
    <row r="257" spans="1:15" ht="24.95" customHeight="1" x14ac:dyDescent="0.15">
      <c r="A257" s="6"/>
      <c r="B257" s="39" t="s">
        <v>118</v>
      </c>
      <c r="C257" s="62">
        <f t="shared" ref="C257:E257" si="49">C255-C256</f>
        <v>-7</v>
      </c>
      <c r="D257" s="63">
        <f t="shared" si="49"/>
        <v>-6</v>
      </c>
      <c r="E257" s="63">
        <f t="shared" si="49"/>
        <v>1</v>
      </c>
      <c r="F257" s="16"/>
    </row>
    <row r="258" spans="1:15" ht="24.95" customHeight="1" x14ac:dyDescent="0.15">
      <c r="A258" s="78"/>
      <c r="B258" s="39" t="s">
        <v>119</v>
      </c>
      <c r="C258" s="65">
        <f>(C255-C256)/C256*100</f>
        <v>-13.461538461538462</v>
      </c>
      <c r="D258" s="65">
        <f t="shared" ref="D258:E258" si="50">(D255-D256)/D256*100</f>
        <v>-60</v>
      </c>
      <c r="E258" s="65">
        <f t="shared" si="50"/>
        <v>25</v>
      </c>
      <c r="F258" s="17"/>
      <c r="G258" s="53"/>
      <c r="H258" s="17"/>
      <c r="I258" s="53"/>
    </row>
    <row r="259" spans="1:15" ht="18.75" customHeight="1" x14ac:dyDescent="0.15">
      <c r="A259" s="78"/>
      <c r="B259" s="73"/>
      <c r="C259" s="133"/>
      <c r="D259" s="133"/>
      <c r="E259" s="133"/>
      <c r="F259" s="17"/>
      <c r="G259" s="53"/>
      <c r="H259" s="17"/>
      <c r="I259" s="53"/>
    </row>
    <row r="260" spans="1:15" ht="13.5" customHeight="1" thickBot="1" x14ac:dyDescent="0.2">
      <c r="A260" s="78" t="s">
        <v>173</v>
      </c>
      <c r="B260" s="134"/>
      <c r="C260" s="66"/>
      <c r="D260" s="66"/>
      <c r="E260" s="66"/>
      <c r="F260" s="17"/>
      <c r="G260" s="53"/>
      <c r="H260" s="17"/>
      <c r="I260" s="53"/>
    </row>
    <row r="261" spans="1:15" ht="14.25" customHeight="1" thickTop="1" x14ac:dyDescent="0.15">
      <c r="A261" s="6"/>
      <c r="B261" s="20" t="s">
        <v>0</v>
      </c>
      <c r="C261" s="21" t="s">
        <v>174</v>
      </c>
      <c r="D261" s="21" t="s">
        <v>175</v>
      </c>
      <c r="E261" s="135"/>
      <c r="F261" s="23"/>
      <c r="G261" s="23"/>
      <c r="H261" s="136"/>
      <c r="I261" s="23"/>
    </row>
    <row r="262" spans="1:15" ht="13.5" customHeight="1" x14ac:dyDescent="0.15">
      <c r="A262" s="6"/>
      <c r="B262" s="24"/>
      <c r="C262" s="25"/>
      <c r="D262" s="25"/>
      <c r="E262" s="137" t="s">
        <v>176</v>
      </c>
      <c r="F262" s="23"/>
      <c r="G262" s="23"/>
      <c r="H262" s="136"/>
      <c r="I262" s="23"/>
    </row>
    <row r="263" spans="1:15" ht="24" customHeight="1" x14ac:dyDescent="0.15">
      <c r="A263" s="6"/>
      <c r="B263" s="27"/>
      <c r="C263" s="28"/>
      <c r="D263" s="28"/>
      <c r="E263" s="138"/>
      <c r="F263" s="23"/>
      <c r="G263" s="23"/>
      <c r="H263" s="136"/>
      <c r="I263" s="23"/>
    </row>
    <row r="264" spans="1:15" ht="13.5" customHeight="1" x14ac:dyDescent="0.15">
      <c r="A264" s="6"/>
      <c r="B264" s="57"/>
      <c r="C264" s="139" t="s">
        <v>177</v>
      </c>
      <c r="D264" s="140" t="s">
        <v>178</v>
      </c>
      <c r="E264" s="140" t="s">
        <v>178</v>
      </c>
      <c r="F264" s="23"/>
      <c r="G264" s="23"/>
      <c r="H264" s="136"/>
      <c r="I264" s="23"/>
    </row>
    <row r="265" spans="1:15" ht="13.5" customHeight="1" x14ac:dyDescent="0.15">
      <c r="A265" s="6"/>
      <c r="B265" s="30" t="s">
        <v>116</v>
      </c>
      <c r="C265" s="7">
        <v>110359</v>
      </c>
      <c r="D265" s="8">
        <v>825183</v>
      </c>
      <c r="E265" s="8">
        <v>735337</v>
      </c>
      <c r="F265" s="1"/>
      <c r="G265" s="1"/>
      <c r="H265" s="1"/>
      <c r="I265" s="1"/>
    </row>
    <row r="266" spans="1:15" x14ac:dyDescent="0.15">
      <c r="A266" s="6"/>
      <c r="B266" s="35" t="s">
        <v>117</v>
      </c>
      <c r="C266" s="9">
        <v>44432</v>
      </c>
      <c r="D266" s="9">
        <v>1056883</v>
      </c>
      <c r="E266" s="9">
        <v>942384</v>
      </c>
      <c r="F266" s="1"/>
      <c r="G266" s="141"/>
      <c r="H266" s="1"/>
      <c r="I266" s="1"/>
    </row>
    <row r="267" spans="1:15" ht="24.95" customHeight="1" x14ac:dyDescent="0.15">
      <c r="A267" s="6"/>
      <c r="B267" s="39" t="s">
        <v>118</v>
      </c>
      <c r="C267" s="63">
        <f>C265-C266</f>
        <v>65927</v>
      </c>
      <c r="D267" s="63">
        <f>D265-D266</f>
        <v>-231700</v>
      </c>
      <c r="E267" s="63">
        <f>E265-E266</f>
        <v>-207047</v>
      </c>
      <c r="F267" s="64"/>
      <c r="G267" s="64"/>
      <c r="H267" s="64"/>
      <c r="I267" s="64"/>
    </row>
    <row r="268" spans="1:15" ht="24.95" customHeight="1" x14ac:dyDescent="0.15">
      <c r="A268" s="6"/>
      <c r="B268" s="39" t="s">
        <v>119</v>
      </c>
      <c r="C268" s="65">
        <f>(C265-C266)/C266*100</f>
        <v>148.37729564277998</v>
      </c>
      <c r="D268" s="65">
        <f t="shared" ref="D268:E268" si="51">(D265-D266)/D266*100</f>
        <v>-21.922956467272158</v>
      </c>
      <c r="E268" s="65">
        <f t="shared" si="51"/>
        <v>-21.970555527258529</v>
      </c>
      <c r="F268" s="66"/>
      <c r="G268" s="66"/>
      <c r="H268" s="66"/>
      <c r="I268" s="66"/>
    </row>
    <row r="269" spans="1:15" ht="25.5" customHeight="1" x14ac:dyDescent="0.15">
      <c r="A269" s="6"/>
      <c r="B269" s="73"/>
      <c r="C269" s="66"/>
      <c r="D269" s="66"/>
      <c r="E269" s="66"/>
      <c r="F269" s="66"/>
      <c r="G269" s="66"/>
      <c r="H269" s="66"/>
      <c r="I269" s="66"/>
    </row>
    <row r="270" spans="1:15" ht="13.5" customHeight="1" x14ac:dyDescent="0.15">
      <c r="A270" s="5" t="s">
        <v>179</v>
      </c>
      <c r="C270" s="66"/>
      <c r="D270" s="66"/>
      <c r="E270" s="66"/>
      <c r="F270" s="66"/>
      <c r="G270" s="66"/>
      <c r="H270" s="66"/>
      <c r="I270" s="66"/>
      <c r="J270" s="142"/>
      <c r="K270" s="66"/>
      <c r="O270" s="1"/>
    </row>
    <row r="271" spans="1:15" ht="14.25" thickBot="1" x14ac:dyDescent="0.2">
      <c r="A271" s="78" t="s">
        <v>180</v>
      </c>
      <c r="B271" s="73"/>
      <c r="C271" s="18"/>
      <c r="D271" s="18"/>
      <c r="E271" s="17" t="s">
        <v>181</v>
      </c>
      <c r="F271" s="17"/>
      <c r="G271" s="53"/>
      <c r="H271" s="17"/>
      <c r="I271" s="53"/>
    </row>
    <row r="272" spans="1:15" ht="13.5" customHeight="1" thickTop="1" x14ac:dyDescent="0.15">
      <c r="A272" s="6"/>
      <c r="B272" s="20" t="s">
        <v>0</v>
      </c>
      <c r="C272" s="21" t="s">
        <v>182</v>
      </c>
      <c r="D272" s="21" t="s">
        <v>183</v>
      </c>
      <c r="E272" s="21" t="s">
        <v>184</v>
      </c>
      <c r="F272" s="23"/>
      <c r="G272" s="23"/>
      <c r="H272" s="136"/>
      <c r="I272" s="23"/>
    </row>
    <row r="273" spans="1:9" ht="13.5" customHeight="1" x14ac:dyDescent="0.15">
      <c r="A273" s="6"/>
      <c r="B273" s="24"/>
      <c r="C273" s="25"/>
      <c r="D273" s="25"/>
      <c r="E273" s="92"/>
      <c r="F273" s="23"/>
      <c r="G273" s="23"/>
      <c r="H273" s="136"/>
      <c r="I273" s="23"/>
    </row>
    <row r="274" spans="1:9" ht="13.5" customHeight="1" x14ac:dyDescent="0.15">
      <c r="A274" s="6"/>
      <c r="B274" s="27"/>
      <c r="C274" s="28"/>
      <c r="D274" s="28"/>
      <c r="E274" s="94"/>
      <c r="F274" s="23"/>
      <c r="G274" s="23"/>
      <c r="H274" s="136"/>
      <c r="I274" s="23"/>
    </row>
    <row r="275" spans="1:9" ht="13.5" customHeight="1" x14ac:dyDescent="0.15">
      <c r="A275" s="6"/>
      <c r="B275" s="30" t="s">
        <v>116</v>
      </c>
      <c r="C275" s="7">
        <v>36473</v>
      </c>
      <c r="D275" s="8">
        <v>28069</v>
      </c>
      <c r="E275" s="8">
        <v>8404</v>
      </c>
      <c r="F275" s="1"/>
      <c r="G275" s="1"/>
      <c r="H275" s="1"/>
      <c r="I275" s="1"/>
    </row>
    <row r="276" spans="1:9" x14ac:dyDescent="0.15">
      <c r="A276" s="6"/>
      <c r="B276" s="35" t="s">
        <v>117</v>
      </c>
      <c r="C276" s="9">
        <v>44781</v>
      </c>
      <c r="D276" s="9">
        <v>34866</v>
      </c>
      <c r="E276" s="9">
        <v>9915</v>
      </c>
      <c r="F276" s="1"/>
      <c r="G276" s="141"/>
      <c r="H276" s="1"/>
      <c r="I276" s="1"/>
    </row>
    <row r="277" spans="1:9" ht="24.95" customHeight="1" x14ac:dyDescent="0.15">
      <c r="A277" s="6"/>
      <c r="B277" s="39" t="s">
        <v>118</v>
      </c>
      <c r="C277" s="63">
        <f>C275-C276</f>
        <v>-8308</v>
      </c>
      <c r="D277" s="63">
        <f>D275-D276</f>
        <v>-6797</v>
      </c>
      <c r="E277" s="63">
        <f>E275-E276</f>
        <v>-1511</v>
      </c>
      <c r="F277" s="64"/>
      <c r="G277" s="64"/>
      <c r="H277" s="64"/>
      <c r="I277" s="64"/>
    </row>
    <row r="278" spans="1:9" ht="24.95" customHeight="1" x14ac:dyDescent="0.15">
      <c r="A278" s="6"/>
      <c r="B278" s="39" t="s">
        <v>119</v>
      </c>
      <c r="C278" s="65">
        <f>(C275-C276)/C276*100</f>
        <v>-18.552511109622387</v>
      </c>
      <c r="D278" s="65">
        <f t="shared" ref="D278:E278" si="52">(D275-D276)/D276*100</f>
        <v>-19.494636608730566</v>
      </c>
      <c r="E278" s="65">
        <f t="shared" si="52"/>
        <v>-15.23953605648008</v>
      </c>
      <c r="F278" s="66"/>
      <c r="G278" s="66"/>
      <c r="H278" s="66"/>
      <c r="I278" s="66"/>
    </row>
  </sheetData>
  <mergeCells count="252">
    <mergeCell ref="H188:H190"/>
    <mergeCell ref="D189:D190"/>
    <mergeCell ref="E189:E190"/>
    <mergeCell ref="F189:F190"/>
    <mergeCell ref="G189:G190"/>
    <mergeCell ref="H207:H208"/>
    <mergeCell ref="J207:J208"/>
    <mergeCell ref="B179:B181"/>
    <mergeCell ref="C179:C181"/>
    <mergeCell ref="D171:D172"/>
    <mergeCell ref="E171:E172"/>
    <mergeCell ref="F171:F172"/>
    <mergeCell ref="B225:B227"/>
    <mergeCell ref="C225:C227"/>
    <mergeCell ref="D225:I225"/>
    <mergeCell ref="D226:D227"/>
    <mergeCell ref="E226:E227"/>
    <mergeCell ref="F226:I226"/>
    <mergeCell ref="I216:I217"/>
    <mergeCell ref="E207:E208"/>
    <mergeCell ref="G216:G217"/>
    <mergeCell ref="H216:H217"/>
    <mergeCell ref="D207:D208"/>
    <mergeCell ref="G171:G172"/>
    <mergeCell ref="H171:H172"/>
    <mergeCell ref="C170:C172"/>
    <mergeCell ref="C188:C190"/>
    <mergeCell ref="D188:G188"/>
    <mergeCell ref="C215:I215"/>
    <mergeCell ref="B197:B199"/>
    <mergeCell ref="C197:C199"/>
    <mergeCell ref="G235:G236"/>
    <mergeCell ref="B89:B91"/>
    <mergeCell ref="H126:H127"/>
    <mergeCell ref="I135:I136"/>
    <mergeCell ref="E198:E199"/>
    <mergeCell ref="K243:K245"/>
    <mergeCell ref="I126:I127"/>
    <mergeCell ref="J126:J127"/>
    <mergeCell ref="G135:G136"/>
    <mergeCell ref="K126:K127"/>
    <mergeCell ref="I89:J89"/>
    <mergeCell ref="F99:F100"/>
    <mergeCell ref="G90:G91"/>
    <mergeCell ref="J99:J100"/>
    <mergeCell ref="B215:B217"/>
    <mergeCell ref="C216:C217"/>
    <mergeCell ref="H197:H199"/>
    <mergeCell ref="G198:G199"/>
    <mergeCell ref="G207:G208"/>
    <mergeCell ref="F197:F199"/>
    <mergeCell ref="D206:E206"/>
    <mergeCell ref="F206:K206"/>
    <mergeCell ref="F207:F208"/>
    <mergeCell ref="K207:K208"/>
    <mergeCell ref="J243:J245"/>
    <mergeCell ref="J152:J154"/>
    <mergeCell ref="D143:D145"/>
    <mergeCell ref="E143:E145"/>
    <mergeCell ref="F143:F145"/>
    <mergeCell ref="B125:B127"/>
    <mergeCell ref="B206:B208"/>
    <mergeCell ref="C206:C208"/>
    <mergeCell ref="B134:B136"/>
    <mergeCell ref="B161:B163"/>
    <mergeCell ref="C161:C163"/>
    <mergeCell ref="D161:J161"/>
    <mergeCell ref="D162:D163"/>
    <mergeCell ref="E162:E163"/>
    <mergeCell ref="F162:F163"/>
    <mergeCell ref="G162:G163"/>
    <mergeCell ref="H162:H163"/>
    <mergeCell ref="I162:I163"/>
    <mergeCell ref="J235:J236"/>
    <mergeCell ref="B152:B154"/>
    <mergeCell ref="C152:C154"/>
    <mergeCell ref="D152:D154"/>
    <mergeCell ref="E152:E154"/>
    <mergeCell ref="F152:F154"/>
    <mergeCell ref="K216:K217"/>
    <mergeCell ref="J162:J163"/>
    <mergeCell ref="I143:I145"/>
    <mergeCell ref="J143:J145"/>
    <mergeCell ref="C107:C109"/>
    <mergeCell ref="J135:J136"/>
    <mergeCell ref="F90:F91"/>
    <mergeCell ref="F116:F118"/>
    <mergeCell ref="I90:I91"/>
    <mergeCell ref="J90:J91"/>
    <mergeCell ref="C125:C127"/>
    <mergeCell ref="I207:I208"/>
    <mergeCell ref="G152:G154"/>
    <mergeCell ref="H152:H154"/>
    <mergeCell ref="G143:G145"/>
    <mergeCell ref="H143:H145"/>
    <mergeCell ref="I152:I154"/>
    <mergeCell ref="J170:J172"/>
    <mergeCell ref="D170:I170"/>
    <mergeCell ref="D216:D217"/>
    <mergeCell ref="E216:E217"/>
    <mergeCell ref="F216:F217"/>
    <mergeCell ref="J215:J217"/>
    <mergeCell ref="D197:D199"/>
    <mergeCell ref="H135:H136"/>
    <mergeCell ref="G126:G127"/>
    <mergeCell ref="D126:D127"/>
    <mergeCell ref="E126:E127"/>
    <mergeCell ref="F126:F127"/>
    <mergeCell ref="D125:K125"/>
    <mergeCell ref="E116:E118"/>
    <mergeCell ref="J116:J118"/>
    <mergeCell ref="D90:D91"/>
    <mergeCell ref="K134:K136"/>
    <mergeCell ref="E135:E136"/>
    <mergeCell ref="C134:J134"/>
    <mergeCell ref="C135:C136"/>
    <mergeCell ref="D135:D136"/>
    <mergeCell ref="C99:C100"/>
    <mergeCell ref="B116:B118"/>
    <mergeCell ref="K107:K109"/>
    <mergeCell ref="F53:F55"/>
    <mergeCell ref="I62:I64"/>
    <mergeCell ref="H62:H64"/>
    <mergeCell ref="G107:G109"/>
    <mergeCell ref="I116:I118"/>
    <mergeCell ref="H116:H118"/>
    <mergeCell ref="C116:C118"/>
    <mergeCell ref="D116:D118"/>
    <mergeCell ref="C62:C64"/>
    <mergeCell ref="D80:D82"/>
    <mergeCell ref="E80:E82"/>
    <mergeCell ref="F80:F82"/>
    <mergeCell ref="D107:D109"/>
    <mergeCell ref="G89:H89"/>
    <mergeCell ref="G116:G118"/>
    <mergeCell ref="H90:H91"/>
    <mergeCell ref="C80:C82"/>
    <mergeCell ref="B6:B8"/>
    <mergeCell ref="C6:C8"/>
    <mergeCell ref="B15:B17"/>
    <mergeCell ref="B24:B26"/>
    <mergeCell ref="C25:F25"/>
    <mergeCell ref="C24:G24"/>
    <mergeCell ref="G25:G26"/>
    <mergeCell ref="D62:D64"/>
    <mergeCell ref="E62:E64"/>
    <mergeCell ref="G62:G64"/>
    <mergeCell ref="F62:F64"/>
    <mergeCell ref="B35:B37"/>
    <mergeCell ref="C35:C37"/>
    <mergeCell ref="D36:D37"/>
    <mergeCell ref="E36:E37"/>
    <mergeCell ref="D35:I35"/>
    <mergeCell ref="F36:I36"/>
    <mergeCell ref="B44:B46"/>
    <mergeCell ref="H44:H46"/>
    <mergeCell ref="C45:F45"/>
    <mergeCell ref="I44:I46"/>
    <mergeCell ref="G45:G46"/>
    <mergeCell ref="C44:G44"/>
    <mergeCell ref="H107:H109"/>
    <mergeCell ref="I107:I109"/>
    <mergeCell ref="J107:J109"/>
    <mergeCell ref="B53:B55"/>
    <mergeCell ref="C53:C55"/>
    <mergeCell ref="D53:D55"/>
    <mergeCell ref="E53:E55"/>
    <mergeCell ref="H53:H55"/>
    <mergeCell ref="F107:F109"/>
    <mergeCell ref="C71:C73"/>
    <mergeCell ref="D71:D73"/>
    <mergeCell ref="B62:B64"/>
    <mergeCell ref="B107:B109"/>
    <mergeCell ref="C89:C91"/>
    <mergeCell ref="E107:E109"/>
    <mergeCell ref="D7:D8"/>
    <mergeCell ref="H24:H26"/>
    <mergeCell ref="I24:I26"/>
    <mergeCell ref="C15:C17"/>
    <mergeCell ref="E16:E17"/>
    <mergeCell ref="D15:I15"/>
    <mergeCell ref="D16:D17"/>
    <mergeCell ref="E7:E8"/>
    <mergeCell ref="H7:H8"/>
    <mergeCell ref="G7:G8"/>
    <mergeCell ref="J7:J8"/>
    <mergeCell ref="K7:K8"/>
    <mergeCell ref="F6:F8"/>
    <mergeCell ref="I6:I8"/>
    <mergeCell ref="J45:J46"/>
    <mergeCell ref="G53:G55"/>
    <mergeCell ref="E89:E91"/>
    <mergeCell ref="J62:J64"/>
    <mergeCell ref="J71:J73"/>
    <mergeCell ref="J25:J26"/>
    <mergeCell ref="G71:G73"/>
    <mergeCell ref="H71:H73"/>
    <mergeCell ref="E71:E73"/>
    <mergeCell ref="F71:F73"/>
    <mergeCell ref="G80:G82"/>
    <mergeCell ref="H80:H82"/>
    <mergeCell ref="F16:I16"/>
    <mergeCell ref="I53:I55"/>
    <mergeCell ref="J53:J55"/>
    <mergeCell ref="H234:H236"/>
    <mergeCell ref="F135:F136"/>
    <mergeCell ref="C235:F235"/>
    <mergeCell ref="E262:E263"/>
    <mergeCell ref="B98:B100"/>
    <mergeCell ref="B71:B73"/>
    <mergeCell ref="B143:B145"/>
    <mergeCell ref="I71:I73"/>
    <mergeCell ref="I80:I82"/>
    <mergeCell ref="B243:B245"/>
    <mergeCell ref="C243:C245"/>
    <mergeCell ref="E98:E100"/>
    <mergeCell ref="D243:D245"/>
    <mergeCell ref="B80:B82"/>
    <mergeCell ref="G99:G100"/>
    <mergeCell ref="H99:H100"/>
    <mergeCell ref="I99:I100"/>
    <mergeCell ref="E243:E245"/>
    <mergeCell ref="F243:F245"/>
    <mergeCell ref="G243:G245"/>
    <mergeCell ref="D99:D100"/>
    <mergeCell ref="C98:D98"/>
    <mergeCell ref="C143:C145"/>
    <mergeCell ref="B170:B172"/>
    <mergeCell ref="I234:I236"/>
    <mergeCell ref="B188:B190"/>
    <mergeCell ref="B272:B274"/>
    <mergeCell ref="C272:C274"/>
    <mergeCell ref="D272:D274"/>
    <mergeCell ref="E272:E274"/>
    <mergeCell ref="I171:I172"/>
    <mergeCell ref="D179:G179"/>
    <mergeCell ref="H179:H181"/>
    <mergeCell ref="D180:D181"/>
    <mergeCell ref="E180:E181"/>
    <mergeCell ref="F180:F181"/>
    <mergeCell ref="G180:G181"/>
    <mergeCell ref="B252:B254"/>
    <mergeCell ref="C252:C254"/>
    <mergeCell ref="D252:D254"/>
    <mergeCell ref="E252:E254"/>
    <mergeCell ref="H243:H245"/>
    <mergeCell ref="I243:I245"/>
    <mergeCell ref="B261:B263"/>
    <mergeCell ref="C261:C263"/>
    <mergeCell ref="D261:D263"/>
    <mergeCell ref="B234:B236"/>
    <mergeCell ref="C234:G234"/>
  </mergeCells>
  <phoneticPr fontId="7"/>
  <pageMargins left="0.70866141732283472" right="0.59055118110236227" top="0.39370078740157483" bottom="0.19685039370078741" header="0.51181102362204722" footer="0.51181102362204722"/>
  <pageSetup paperSize="9" scale="70" firstPageNumber="12" orientation="portrait" useFirstPageNumber="1" horizontalDpi="300" verticalDpi="300" r:id="rId1"/>
  <headerFooter alignWithMargins="0">
    <oddFooter>&amp;C&amp;P</oddFooter>
  </headerFooter>
  <rowBreaks count="4" manualBreakCount="4">
    <brk id="69" max="16383" man="1"/>
    <brk id="141" max="10" man="1"/>
    <brk id="204" max="10" man="1"/>
    <brk id="26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増減数・率</vt:lpstr>
      <vt:lpstr>増減数・率!Print_Area</vt:lpstr>
    </vt:vector>
  </TitlesOfParts>
  <Company>aomori.pref.toukeika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m.takahashi</dc:creator>
  <cp:lastModifiedBy>Windows ユーザー</cp:lastModifiedBy>
  <cp:lastPrinted>2020-11-20T05:36:47Z</cp:lastPrinted>
  <dcterms:created xsi:type="dcterms:W3CDTF">1999-05-18T06:43:55Z</dcterms:created>
  <dcterms:modified xsi:type="dcterms:W3CDTF">2020-11-20T05:39:00Z</dcterms:modified>
</cp:coreProperties>
</file>